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activeTab="1"/>
  </bookViews>
  <sheets>
    <sheet name="表1信息安全服务管理评价表" sheetId="4" r:id="rId1"/>
    <sheet name="表2 信息安全服务要求测评表" sheetId="3" r:id="rId2"/>
  </sheets>
  <definedNames>
    <definedName name="_xlnm.Print_Titles" localSheetId="0">表1信息安全服务管理评价表!$14:$14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3" i="3" l="1"/>
  <c r="E222" i="3"/>
  <c r="E224" i="3" l="1"/>
  <c r="F32" i="4"/>
  <c r="F31" i="4"/>
  <c r="H16" i="4"/>
  <c r="H15" i="4"/>
  <c r="E179" i="3" l="1"/>
  <c r="E178" i="3"/>
  <c r="E180" i="3" l="1"/>
  <c r="E139" i="3"/>
  <c r="E138" i="3"/>
  <c r="E99" i="3"/>
  <c r="E98" i="3"/>
  <c r="E53" i="3"/>
  <c r="E52" i="3"/>
  <c r="E140" i="3" l="1"/>
  <c r="E100" i="3"/>
  <c r="E54" i="3"/>
  <c r="H28" i="4" l="1"/>
  <c r="H29" i="4" l="1"/>
  <c r="H27" i="4"/>
  <c r="H26" i="4"/>
  <c r="H25" i="4"/>
  <c r="H24" i="4"/>
  <c r="H23" i="4"/>
  <c r="H22" i="4"/>
  <c r="F33" i="4" l="1"/>
  <c r="H21" i="4"/>
  <c r="H20" i="4"/>
  <c r="H19" i="4"/>
  <c r="H18" i="4"/>
  <c r="H17" i="4"/>
  <c r="E21" i="3" l="1"/>
  <c r="E22" i="3" l="1"/>
  <c r="E23" i="3" s="1"/>
</calcChain>
</file>

<file path=xl/sharedStrings.xml><?xml version="1.0" encoding="utf-8"?>
<sst xmlns="http://schemas.openxmlformats.org/spreadsheetml/2006/main" count="318" uniqueCount="242">
  <si>
    <t>使用说明：</t>
  </si>
  <si>
    <t>给定分值</t>
  </si>
  <si>
    <t>发现问题</t>
  </si>
  <si>
    <t>备注</t>
  </si>
  <si>
    <t>审查类型：□初次审查  □第  次监审  □再认证审查   □扩项   □其他</t>
    <phoneticPr fontId="1" type="noConversion"/>
  </si>
  <si>
    <t xml:space="preserve">审查组组员: ______________________________ 审查组组长：_____________________             </t>
    <phoneticPr fontId="1" type="noConversion"/>
  </si>
  <si>
    <t>评价指标</t>
    <phoneticPr fontId="1" type="noConversion"/>
  </si>
  <si>
    <t>评价项目</t>
    <phoneticPr fontId="1" type="noConversion"/>
  </si>
  <si>
    <t>给定分值合计</t>
    <phoneticPr fontId="1" type="noConversion"/>
  </si>
  <si>
    <t>涉及项分值
（注：有删减时适用，将删减条款给定分值填写为0）</t>
    <phoneticPr fontId="1" type="noConversion"/>
  </si>
  <si>
    <t>实际得分</t>
    <phoneticPr fontId="1" type="noConversion"/>
  </si>
  <si>
    <t>删减后折算分值</t>
    <phoneticPr fontId="1" type="noConversion"/>
  </si>
  <si>
    <t xml:space="preserve">受审查方:___________________________________________________                                                   </t>
    <phoneticPr fontId="1" type="noConversion"/>
  </si>
  <si>
    <t>给定
分值</t>
    <phoneticPr fontId="1" type="noConversion"/>
  </si>
  <si>
    <t>得分
比例</t>
    <phoneticPr fontId="1" type="noConversion"/>
  </si>
  <si>
    <t>评价
得分</t>
    <phoneticPr fontId="1" type="noConversion"/>
  </si>
  <si>
    <t>评价得分</t>
    <phoneticPr fontId="1" type="noConversion"/>
  </si>
  <si>
    <t>安全需求分析</t>
  </si>
  <si>
    <t>安全集成部署</t>
    <phoneticPr fontId="1" type="noConversion"/>
  </si>
  <si>
    <t>测试和试运行</t>
  </si>
  <si>
    <t>安全交付验收</t>
  </si>
  <si>
    <t>安全规划设计</t>
  </si>
  <si>
    <t>评价系数（α）</t>
    <phoneticPr fontId="1" type="noConversion"/>
  </si>
  <si>
    <t>评价系数平均值</t>
    <phoneticPr fontId="1" type="noConversion"/>
  </si>
  <si>
    <t>表2-2信息安全运维服务要求测评表</t>
    <phoneticPr fontId="1" type="noConversion"/>
  </si>
  <si>
    <t xml:space="preserve">a)  组织应向客户提交服务报告，定期收集与报告安全运维实施情况。 </t>
    <phoneticPr fontId="1" type="noConversion"/>
  </si>
  <si>
    <t>安全运维准备</t>
  </si>
  <si>
    <t>服务方案设计</t>
  </si>
  <si>
    <t>资产识别管理</t>
  </si>
  <si>
    <t>安全运维实施</t>
  </si>
  <si>
    <t>安全运维交付</t>
  </si>
  <si>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信息安全运维服务</t>
    </r>
    <r>
      <rPr>
        <sz val="10"/>
        <color rgb="FFFF0000"/>
        <rFont val="楷体"/>
        <family val="3"/>
        <charset val="134"/>
      </rPr>
      <t>，填写此表。</t>
    </r>
    <phoneticPr fontId="1" type="noConversion"/>
  </si>
  <si>
    <t>b) 组织应建立软件项目安全开发团队，明确开发过程中的安全意识。</t>
    <phoneticPr fontId="1" type="noConversion"/>
  </si>
  <si>
    <t>c) 组织应制定安全开发过程规划文档。</t>
    <phoneticPr fontId="1" type="noConversion"/>
  </si>
  <si>
    <t>d) 组织应建立并有效实施配置管理。</t>
    <phoneticPr fontId="1" type="noConversion"/>
  </si>
  <si>
    <t>e) 组织应建立并有效实施变更管理。</t>
    <phoneticPr fontId="1" type="noConversion"/>
  </si>
  <si>
    <t>a) 组织应明确开发过程的安全设计原则。</t>
    <phoneticPr fontId="1" type="noConversion"/>
  </si>
  <si>
    <t>安全开发准备</t>
    <phoneticPr fontId="1" type="noConversion"/>
  </si>
  <si>
    <t>a) 组织应调研项目背景信息，明确软件功能、性能及安全方面的要求。</t>
    <phoneticPr fontId="1" type="noConversion"/>
  </si>
  <si>
    <t>b) 组织应结合软件项目需求、安全需求，形成需求规格说明书。</t>
    <phoneticPr fontId="1" type="noConversion"/>
  </si>
  <si>
    <t>安全需求确定</t>
  </si>
  <si>
    <t>a) 组织应根据软件项目需求，编制软件设计说明书。</t>
    <phoneticPr fontId="1" type="noConversion"/>
  </si>
  <si>
    <t>b) 组织应根据软件设计说明书，明确系统的功能要求。</t>
    <phoneticPr fontId="1" type="noConversion"/>
  </si>
  <si>
    <t>c) 组织应根据软件设计说明书，明确系统非功能性要求，包含性能与安全功能要求。</t>
    <phoneticPr fontId="1" type="noConversion"/>
  </si>
  <si>
    <t>安全方案设计</t>
  </si>
  <si>
    <t>a) 组织应制定代码安全编码规范。</t>
    <phoneticPr fontId="1" type="noConversion"/>
  </si>
  <si>
    <t>b) 组织应依据详细设计说明书，对软件进行安全编码。</t>
    <phoneticPr fontId="1" type="noConversion"/>
  </si>
  <si>
    <t>c) 组织应对软件代码进行安全检查、评审，对于发现的漏洞能有效修复。</t>
    <phoneticPr fontId="1" type="noConversion"/>
  </si>
  <si>
    <t>a) 组织依据应检测和证实系统安全性。</t>
    <phoneticPr fontId="1" type="noConversion"/>
  </si>
  <si>
    <t>b) 组织应安全修复测试发现的漏洞。</t>
    <phoneticPr fontId="1" type="noConversion"/>
  </si>
  <si>
    <t>系统安全测试</t>
  </si>
  <si>
    <t>a) 组织应测试系统运行的可靠性、稳定性和安全性，进行试运行。</t>
    <phoneticPr fontId="1" type="noConversion"/>
  </si>
  <si>
    <t>b) 组织应记录系统运行状况。</t>
    <phoneticPr fontId="1" type="noConversion"/>
  </si>
  <si>
    <t>c) 组织应基于系统试运行相关记录，对软件进行相应维护。</t>
    <phoneticPr fontId="1" type="noConversion"/>
  </si>
  <si>
    <t>系统试运行</t>
  </si>
  <si>
    <t>a) 组织应进行软件系统安全评审和安全发布。</t>
    <phoneticPr fontId="1" type="noConversion"/>
  </si>
  <si>
    <t>b) 组织应根据合同约定，向客户提交完整的项目资料及交付物，形成项目验收报告。</t>
    <phoneticPr fontId="1" type="noConversion"/>
  </si>
  <si>
    <t>a) 软件交付使用后，组织应提供多种技术支持服务。</t>
    <phoneticPr fontId="1" type="noConversion"/>
  </si>
  <si>
    <t>b) 组织应对维护期软件出现的运行缺陷予以维护。</t>
    <phoneticPr fontId="1" type="noConversion"/>
  </si>
  <si>
    <t>系统安全维护</t>
  </si>
  <si>
    <t>4.2.1
安全运维准备</t>
    <phoneticPr fontId="1" type="noConversion"/>
  </si>
  <si>
    <t>4.2.2
服务方案设计</t>
    <phoneticPr fontId="1" type="noConversion"/>
  </si>
  <si>
    <t>4.1.1
安全需求分析</t>
    <phoneticPr fontId="1" type="noConversion"/>
  </si>
  <si>
    <t>4.1.3
安全集成部署</t>
    <phoneticPr fontId="1" type="noConversion"/>
  </si>
  <si>
    <t>4.1.4
测试和试运行</t>
    <phoneticPr fontId="1" type="noConversion"/>
  </si>
  <si>
    <t>4.1.5
安全交付验收</t>
    <phoneticPr fontId="1" type="noConversion"/>
  </si>
  <si>
    <t>4.2.3
资产识别管理</t>
    <phoneticPr fontId="1" type="noConversion"/>
  </si>
  <si>
    <t>4.2.4
安全运维实施</t>
    <phoneticPr fontId="1" type="noConversion"/>
  </si>
  <si>
    <t>4.2.5
安全运维交付</t>
    <phoneticPr fontId="1" type="noConversion"/>
  </si>
  <si>
    <t>a）组织应采集系统建设需求和建设目标。</t>
    <phoneticPr fontId="1" type="noConversion"/>
  </si>
  <si>
    <t>b）组织应出具安全需求分析报告，明确系统功能、性能及安全性要求。</t>
    <phoneticPr fontId="1" type="noConversion"/>
  </si>
  <si>
    <t>a）组织应根据系统建设安全需求，编制安全集成技术方案。</t>
    <phoneticPr fontId="1" type="noConversion"/>
  </si>
  <si>
    <t>b）组织应根据系统建设安全需求，编制安全集成实施方案。</t>
    <phoneticPr fontId="1" type="noConversion"/>
  </si>
  <si>
    <t>a）组织应根据已制定的系统集成方案（包含设计方案和实施方案等），明确集成部署方式，按照部署环境搭建（包括现场系统开发）、安装配置、功能调试。</t>
    <phoneticPr fontId="1" type="noConversion"/>
  </si>
  <si>
    <t>b）组织项目实施人员应按时提交实施记录。</t>
    <phoneticPr fontId="1" type="noConversion"/>
  </si>
  <si>
    <t>a）组织应测试和证实系统安全性，完整记录测试过程相关信息。</t>
    <phoneticPr fontId="1" type="noConversion"/>
  </si>
  <si>
    <t>b）组织应记录系统运行状况，对出现问题的情况进行调整和维护。</t>
    <phoneticPr fontId="1" type="noConversion"/>
  </si>
  <si>
    <t>a）组织应对所有用户和管理员实施安全意识教育和培训。</t>
    <phoneticPr fontId="1" type="noConversion"/>
  </si>
  <si>
    <t>b）组织应根据合同约定，配合甲方验收，获得项目验收报告。</t>
    <phoneticPr fontId="1" type="noConversion"/>
  </si>
  <si>
    <t>a）组织应采集客户安全服务需求与服务范围。</t>
    <phoneticPr fontId="1" type="noConversion"/>
  </si>
  <si>
    <t>b）组织应建立安全运维团队，建立安全运维响应体系。</t>
    <phoneticPr fontId="1" type="noConversion"/>
  </si>
  <si>
    <t>c）组织应建立并维护安全运维工具。</t>
    <phoneticPr fontId="1" type="noConversion"/>
  </si>
  <si>
    <t>a）组织应根据系统安全运维需求，约定服务方式、检查频次和检查内容。</t>
    <phoneticPr fontId="1" type="noConversion"/>
  </si>
  <si>
    <t>b）组织应编制安全运维服务方案。</t>
    <phoneticPr fontId="1" type="noConversion"/>
  </si>
  <si>
    <t xml:space="preserve">a）组织应进行信息系统日常例行维护。 </t>
    <phoneticPr fontId="1" type="noConversion"/>
  </si>
  <si>
    <t>a）组织应进行内外网资产发现和识别。</t>
    <phoneticPr fontId="1" type="noConversion"/>
  </si>
  <si>
    <t>b）组织应采集信息系统重要资产的安全配置、流量信息等安全信息。</t>
    <phoneticPr fontId="1" type="noConversion"/>
  </si>
  <si>
    <t>b）组织应不断监视和识别用户异常行为，并对异常行为进行有效告警和风险管控。</t>
    <phoneticPr fontId="1" type="noConversion"/>
  </si>
  <si>
    <t>b）组织应向客户提出针对信息系统安全加固建议项。</t>
    <phoneticPr fontId="1" type="noConversion"/>
  </si>
  <si>
    <t>c）组织应进行安全事件预警并对安全事件进行取证分析。</t>
    <phoneticPr fontId="1" type="noConversion"/>
  </si>
  <si>
    <t>d）组织应及时处理安全突发事件。</t>
    <phoneticPr fontId="1" type="noConversion"/>
  </si>
  <si>
    <t>4.3.1
安全开发准备</t>
    <phoneticPr fontId="1" type="noConversion"/>
  </si>
  <si>
    <t>4.3.2
安全需求确定</t>
    <phoneticPr fontId="1" type="noConversion"/>
  </si>
  <si>
    <t>4.3.4
安全编码管理</t>
    <phoneticPr fontId="1" type="noConversion"/>
  </si>
  <si>
    <t>4.3.3
安全方案设计</t>
    <phoneticPr fontId="1" type="noConversion"/>
  </si>
  <si>
    <t>4.3.5
系统安全测试</t>
    <phoneticPr fontId="1" type="noConversion"/>
  </si>
  <si>
    <t>4.3.6
系统试运行</t>
    <phoneticPr fontId="1" type="noConversion"/>
  </si>
  <si>
    <t>4.3.8
系统安全维护</t>
    <phoneticPr fontId="1" type="noConversion"/>
  </si>
  <si>
    <t>a) 组织应建立风险评估团队，明确风险评估中的安全意识。</t>
    <phoneticPr fontId="1" type="noConversion"/>
  </si>
  <si>
    <t>b) 组织应编制风险评估方案、明确评价准则、目标、范围、方法、实施流程并构建风险分析模型。</t>
    <phoneticPr fontId="1" type="noConversion"/>
  </si>
  <si>
    <t>a) 组织应跟根据项目需求，识别评估信息资产。</t>
    <phoneticPr fontId="1" type="noConversion"/>
  </si>
  <si>
    <t>b) 组织应分析资产的保密性、完整性和可用性等安全属性，对资产进行评定赋值，划分资产重要等级。</t>
    <phoneticPr fontId="1" type="noConversion"/>
  </si>
  <si>
    <t>a) 组织应识别系统所面临的各种安全威胁。</t>
    <phoneticPr fontId="1" type="noConversion"/>
  </si>
  <si>
    <t>b) 组织对威胁的可能性进行评估。</t>
    <phoneticPr fontId="1" type="noConversion"/>
  </si>
  <si>
    <t>a) 组织应通过人工或工具对系统的脆弱性进行评估。</t>
    <phoneticPr fontId="1" type="noConversion"/>
  </si>
  <si>
    <t>b) 组织应对脆弱性进行赋值，形成系统的脆弱性数据。</t>
    <phoneticPr fontId="1" type="noConversion"/>
  </si>
  <si>
    <t>a) 组织应识别组织已采取的安全措施。</t>
    <phoneticPr fontId="1" type="noConversion"/>
  </si>
  <si>
    <t>b) 组织应评价已采取的安全措施的有效性。</t>
    <phoneticPr fontId="1" type="noConversion"/>
  </si>
  <si>
    <t xml:space="preserve">a) 组织应构建风险分析模型，组织应根据分析模型确定的方法计算出风险值。 </t>
    <phoneticPr fontId="1" type="noConversion"/>
  </si>
  <si>
    <t>b) 组织应根据风险评价准则确定风险等级。</t>
    <phoneticPr fontId="1" type="noConversion"/>
  </si>
  <si>
    <t>c) 组织应确定风险处置原则，提出风险处置方案。</t>
    <phoneticPr fontId="1" type="noConversion"/>
  </si>
  <si>
    <t>表2-4 信息安全风险评估服务要求测评表</t>
    <phoneticPr fontId="1" type="noConversion"/>
  </si>
  <si>
    <t>风险评估准备</t>
  </si>
  <si>
    <t>威胁识别管理</t>
  </si>
  <si>
    <t>脆弱性识别管理</t>
  </si>
  <si>
    <t>已有安全措施确认</t>
  </si>
  <si>
    <t>系统风险评价</t>
  </si>
  <si>
    <t>4.4.1
风险评估准备</t>
    <phoneticPr fontId="1" type="noConversion"/>
  </si>
  <si>
    <t>4.4.2
资产识别管理</t>
    <phoneticPr fontId="1" type="noConversion"/>
  </si>
  <si>
    <t>4.4.3
威胁识别管理</t>
    <phoneticPr fontId="1" type="noConversion"/>
  </si>
  <si>
    <t>4.4.4
脆弱性识别管理</t>
    <phoneticPr fontId="1" type="noConversion"/>
  </si>
  <si>
    <t>4.4.5
已有安全措施确认</t>
    <phoneticPr fontId="1" type="noConversion"/>
  </si>
  <si>
    <t>4.4.6
系统风险评价</t>
    <phoneticPr fontId="1" type="noConversion"/>
  </si>
  <si>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信息安全风险评估服务</t>
    </r>
    <r>
      <rPr>
        <sz val="10"/>
        <color rgb="FFFF0000"/>
        <rFont val="楷体"/>
        <family val="3"/>
        <charset val="134"/>
      </rPr>
      <t>，填写此表。</t>
    </r>
    <phoneticPr fontId="1" type="noConversion"/>
  </si>
  <si>
    <t>信息安全风险评估服务</t>
    <phoneticPr fontId="1" type="noConversion"/>
  </si>
  <si>
    <t>a) 组织应建立数据安全组织结构、角色、职责。</t>
    <phoneticPr fontId="1" type="noConversion"/>
  </si>
  <si>
    <t>b) 组织应确保人力资源符合数据安全需求。</t>
    <phoneticPr fontId="1" type="noConversion"/>
  </si>
  <si>
    <t>a) 组织应提供数据采集过程的安全能力，可包括但不限于：数据分类分级，数据收集和获取，数据清洗、转换与加载，数据质量监控。</t>
    <phoneticPr fontId="1" type="noConversion"/>
  </si>
  <si>
    <t>b) 组织应提供 数据传输过程的安全能力。</t>
    <phoneticPr fontId="1" type="noConversion"/>
  </si>
  <si>
    <t>c) 组织应提供数据存储过程的安全能力，可包括但不限于：存储架构，逻辑存储环境，访问控制，数据副本，数据归档，数据时效性。</t>
    <phoneticPr fontId="1" type="noConversion"/>
  </si>
  <si>
    <t>d) 组织应提供数据处理过程的安全能力，可包括但不限于：分布式处理安全，数据分析安全，数据正当使用，密文数据处理，数据脱敏处理，数据溯源，数据留痕。</t>
    <phoneticPr fontId="1" type="noConversion"/>
  </si>
  <si>
    <t>e) 组织应提供数据交换过程的安全能力，可包括但不限于：数据导入导出安全，数据共享安全，数据发布安全，数据交换监控。</t>
    <phoneticPr fontId="1" type="noConversion"/>
  </si>
  <si>
    <t>f) 组织应提供 数据销毁过程的安全能力，可包括但不限于：介质使用安全，数据销毁处置，介质销毁处置。</t>
    <phoneticPr fontId="1" type="noConversion"/>
  </si>
  <si>
    <t>a) 组织应分析实施规程和实际做法,确保数据安全目标、策略、标准、指导方针和预期结果相一致。</t>
    <phoneticPr fontId="1" type="noConversion"/>
  </si>
  <si>
    <t>b) 组织应审计现有标准和规程是否适当，是否与业务要求和技术要求相一致。</t>
    <phoneticPr fontId="1" type="noConversion"/>
  </si>
  <si>
    <t>c) 组织应检索和审阅机构相关监管法规要求，验证机构是否符合监管法规要求。</t>
    <phoneticPr fontId="1" type="noConversion"/>
  </si>
  <si>
    <t>d) 组织应评审供应商合同、数据共享协议,确保供应商切实履行数据安全义务。</t>
    <phoneticPr fontId="1" type="noConversion"/>
  </si>
  <si>
    <t>e) 组织应向高级管理人员、数据管理专员以及其他利益相关者报告组织内的数据安全状态。</t>
    <phoneticPr fontId="1" type="noConversion"/>
  </si>
  <si>
    <t>a) 组织应分析大数据安全需求。</t>
    <phoneticPr fontId="1" type="noConversion"/>
  </si>
  <si>
    <t>b) 组织应明确数据管理战略，组织业务的安全要求。</t>
    <phoneticPr fontId="1" type="noConversion"/>
  </si>
  <si>
    <t>需求分析</t>
  </si>
  <si>
    <t>组织确定</t>
  </si>
  <si>
    <t>数据生命周期</t>
  </si>
  <si>
    <t>数据安全审计</t>
  </si>
  <si>
    <r>
      <rPr>
        <b/>
        <sz val="18"/>
        <color theme="1"/>
        <rFont val="仿宋"/>
        <family val="3"/>
        <charset val="134"/>
      </rPr>
      <t>表</t>
    </r>
    <r>
      <rPr>
        <b/>
        <sz val="18"/>
        <color theme="1"/>
        <rFont val="等线"/>
        <family val="2"/>
      </rPr>
      <t xml:space="preserve">1 </t>
    </r>
    <r>
      <rPr>
        <b/>
        <sz val="18"/>
        <color theme="1"/>
        <rFont val="仿宋"/>
        <family val="3"/>
        <charset val="134"/>
      </rPr>
      <t>信息安全服务管理评价表</t>
    </r>
    <r>
      <rPr>
        <sz val="24"/>
        <color theme="1"/>
        <rFont val="等线"/>
        <family val="2"/>
        <scheme val="minor"/>
      </rPr>
      <t xml:space="preserve">
</t>
    </r>
    <r>
      <rPr>
        <sz val="12"/>
        <color theme="1"/>
        <rFont val="等线"/>
        <family val="3"/>
        <charset val="134"/>
        <scheme val="minor"/>
      </rPr>
      <t>（适用</t>
    </r>
    <r>
      <rPr>
        <sz val="12"/>
        <color theme="1"/>
        <rFont val="等线"/>
        <family val="2"/>
        <scheme val="minor"/>
      </rPr>
      <t>ZAZH-TS/SC12-01-2023</t>
    </r>
    <r>
      <rPr>
        <sz val="12"/>
        <color theme="1"/>
        <rFont val="等线"/>
        <family val="3"/>
        <charset val="134"/>
        <scheme val="minor"/>
      </rPr>
      <t xml:space="preserve"> 信息安全服务规范）</t>
    </r>
    <r>
      <rPr>
        <sz val="24"/>
        <color theme="1"/>
        <rFont val="等线"/>
        <family val="2"/>
        <scheme val="minor"/>
      </rPr>
      <t xml:space="preserve">                                           </t>
    </r>
    <phoneticPr fontId="1" type="noConversion"/>
  </si>
  <si>
    <r>
      <rPr>
        <b/>
        <sz val="18"/>
        <color theme="1"/>
        <rFont val="仿宋"/>
        <family val="3"/>
        <charset val="134"/>
      </rPr>
      <t>表2 信息安全服务特性测评表</t>
    </r>
    <r>
      <rPr>
        <sz val="24"/>
        <color theme="1"/>
        <rFont val="等线"/>
        <family val="2"/>
        <scheme val="minor"/>
      </rPr>
      <t xml:space="preserve">
</t>
    </r>
    <r>
      <rPr>
        <sz val="12"/>
        <color theme="1"/>
        <rFont val="等线"/>
        <family val="3"/>
        <charset val="134"/>
        <scheme val="minor"/>
      </rPr>
      <t xml:space="preserve">（适用ZAZH-TS/SC12-01-2023 </t>
    </r>
    <r>
      <rPr>
        <sz val="12"/>
        <color theme="1"/>
        <rFont val="等线"/>
        <family val="2"/>
        <scheme val="minor"/>
      </rPr>
      <t>信息安全服务规范</t>
    </r>
    <r>
      <rPr>
        <sz val="12"/>
        <color theme="1"/>
        <rFont val="等线"/>
        <family val="3"/>
        <charset val="134"/>
        <scheme val="minor"/>
      </rPr>
      <t>）</t>
    </r>
    <r>
      <rPr>
        <sz val="24"/>
        <color theme="1"/>
        <rFont val="等线"/>
        <family val="2"/>
        <scheme val="minor"/>
      </rPr>
      <t xml:space="preserve">                                           </t>
    </r>
    <phoneticPr fontId="1" type="noConversion"/>
  </si>
  <si>
    <t>序号</t>
    <phoneticPr fontId="1" type="noConversion"/>
  </si>
  <si>
    <t>管理要求审核</t>
    <phoneticPr fontId="1" type="noConversion"/>
  </si>
  <si>
    <t>服务特性测评</t>
    <phoneticPr fontId="1" type="noConversion"/>
  </si>
  <si>
    <t>认证级别</t>
    <phoneticPr fontId="1" type="noConversion"/>
  </si>
  <si>
    <t>90分（含）以上</t>
    <phoneticPr fontId="1" type="noConversion"/>
  </si>
  <si>
    <t>80（含）~90分</t>
    <phoneticPr fontId="1" type="noConversion"/>
  </si>
  <si>
    <t>70（含）~80分</t>
    <phoneticPr fontId="1" type="noConversion"/>
  </si>
  <si>
    <t>一级</t>
    <phoneticPr fontId="1" type="noConversion"/>
  </si>
  <si>
    <t>二级</t>
    <phoneticPr fontId="1" type="noConversion"/>
  </si>
  <si>
    <t>三级</t>
    <phoneticPr fontId="1" type="noConversion"/>
  </si>
  <si>
    <t>信息安全服务认证结果对应认证级别对照表</t>
    <phoneticPr fontId="1" type="noConversion"/>
  </si>
  <si>
    <t>80分（含）以上</t>
    <phoneticPr fontId="1" type="noConversion"/>
  </si>
  <si>
    <t>70分（含）～80分</t>
    <phoneticPr fontId="1" type="noConversion"/>
  </si>
  <si>
    <t>60分（含）～70分</t>
    <phoneticPr fontId="1" type="noConversion"/>
  </si>
  <si>
    <t>组织级管理</t>
    <phoneticPr fontId="1" type="noConversion"/>
  </si>
  <si>
    <t>项目级管理</t>
    <phoneticPr fontId="1" type="noConversion"/>
  </si>
  <si>
    <t xml:space="preserve">a) 组织应确定一名高层管理者全面负责信息安全服务相关管理制度或管理体系的建立、实施、运行、监视、评宙、保持和改进；
b) 组织应按照ISO/IEC 27001和ISO/IEC 20000要求建立管理制度或管理体系，并保证与所提供的信息安全服务类别相适宜且有效；
c) 组织应将服务项目纳入与管理制度或管理体系相符合的管理流程或管理工具中，并定期对制度执行情况进行内部检查，保证服务质量的持续改进；
d) 组织应对组织内部所有相关人员进行管理制度或管理体系的教育、培训和考核；
e) 组织应遵循需求方相关的管理制度和业务流程。
</t>
    <phoneticPr fontId="1" type="noConversion"/>
  </si>
  <si>
    <t xml:space="preserve">a) 组织应具有与信息安全服务类别相符合的人力资源规模和结构，建立相应的人员安全管理制度； 
b) 组织应在员工任用前、用中、用终具有不同的措施，保证员工确理解信息安全服务则，并能够在工作中切实予以贯彻；
c) 组织应具有独立设置的专业技术部门或团队，稳定地开展信息安全服务；
d) 组织应确保具有信息安全相关资格的技术人员数量(例如：持证上岗等)，并保证这些人员具备足够的专业工作经验；
e) 组织应保证组织内部与信息安全服务有关的其他人员具有基本的信息安全知识；
f) 组织宜建立服务实施人员完整的工作履历表，包含人员基本信息、专业能力证明和曾经参与服务的所有记录。
</t>
    <phoneticPr fontId="1" type="noConversion"/>
  </si>
  <si>
    <t xml:space="preserve">a) 组织应建立并执行满足服务所需的保密管理制度，保证经组织内部员工对组织和需求方履行保密义务；
b) 组织应与信息安全服务相关人员签订保密协议，并定期进行保密教育和保密检查；
c) 组织应具备安全保密的工作环境和工作流程(例：指派专专人负责将服务的资料进行单独保管、采用安全的措施存放各类介质资料、准备独立且不联网的计算机以存放有保密要求的电子文档等)；
d) 组织应遵循需求方相关的保密管理制度和工作流程；
e) 凡涉及国家秘密的信息安全服务，应按照国家相关的保密法律法规、政策和标准执行。
</t>
    <phoneticPr fontId="1" type="noConversion"/>
  </si>
  <si>
    <t xml:space="preserve">a) 组织应持续关注并及时掌握国家信息安全相关法律法规、正政策和标准中对技术的要求；
b) 组织应持续跟踪国内外信息技术动向，研究与之相关的信息息安全技术，并熟悉国内外主流的信息安全产品和服务，不断提升自身的技术能力；
c) 组织应关注国内外权威机构发布的态势报告及漏洞公告，又时安全威胁和安全脆弱点有全面的了解； 
d) 组织应具备与信息安全服务类别相关的服务工具(例如：设备、软件、模板、知识库等)；
e) 组织应针对信息安全实施服务，具备服务所必需的开发、测试和管理环境(例如：平台和设备)。
</t>
    <phoneticPr fontId="1" type="noConversion"/>
  </si>
  <si>
    <t xml:space="preserve">a) 组织应在服务协议中，根据行业或需求方认可的规范模版，明确规定信息安全服务的范围、目标和验收等条款，并采用服务目录的方式确定服务内容和服务形式；
b) 组织应在服务目录中，确定每项服务的价格、成本，并在服务实施过程中进行有效的财务管理；
c) 组织应在服务目录中，确定每项服务的交付成果、服务级，并在服务实施过程中进行有效的质量管理(例如：监视、检查、评审和报告等)；
d) 组织在服务协议签订前，应共同评审协议，就服务协议各项条款及其条件和要求与需求方达成一致；
e) 组织在服务协议签订后，应严格按照服务协议和服务目录实施信息安全服务，对服务协议执行过程中所产生的双方不能解决的争议，宜提交专业机构仲裁；
f) 未经需求方许可，不得将信息安全服务进行转包、分包；
g) 组织针对信息安全实施服务，应按行业或需求方的要求，接受安全监理、安全审计等方式来监督和确认服务协议的执行。
</t>
    <phoneticPr fontId="1" type="noConversion"/>
  </si>
  <si>
    <t xml:space="preserve">a) 组织应从组织战略层面，建立并落实对多个服务类别或服务项目的组合管理，改善项目负责人和组织管理者之间的沟通关系；
b) 组织应建立服务组合管理流程，确定服务项目之间相互关联或依赖关系，并提出服务保障承诺，提高服务项目的成功率；
c) 组织应基于不同服务项目的服务目标和服务级别，保证在组织范围内进行服务要素的分配和管理取得项目之间的平衡，保证服务资源的配置最优化；
d) 组织应为所有服务项目制定预算并进行财务管理（例如：授权和监控），有效分配服务的间接费用和直接成本；
e) 对于服务的新增或变更，组织应保证所有项目的服务交付和服务级别控制在组织的资金和资源能力之内，并应评估由此对组织、技术和商业产生的影响；
f) 组织应定期根据服务组合情况，识别服务项目运营风险，评估组织的信息安全服务能力，改进服务保障能力，提高对环境变化的快速响应能力。
</t>
    <phoneticPr fontId="1" type="noConversion"/>
  </si>
  <si>
    <t xml:space="preserve">a) 作为供应链下游获取方、组织应与每个供应链上游想供方明确规定管理规范、过程接口，签订服务协议或采购协议，并对其进行有效的监视和评审；
b) 组织应保持与信息安全服务类别相关的产品提供商、服务提供商、专业机构等外部供应链的良好合作关系，并履行服务和产品中立原则；
c) 组织应主动与需求方进行事先说明服务项目涉及的外部供应链及其支撑关系，并得到其确认；
d) 组织应将信息安全服务的原则和目标，服务目录相关要求有效传递到服务项目涉及的外部件应链，并通过合同或协议的方式进行有效管理。
</t>
    <phoneticPr fontId="1" type="noConversion"/>
  </si>
  <si>
    <t>a) 组织应根据信息安全服务目标，参照相关标准、规范，制定信息安全服务的各类方案（包括：设计方案、实施方案、验证方案等）；
b) 组织应保证各类服务方案与服务协议中所约定的各项条款要求相一致，并明确需求方在服务过程中所需具备的条件；
c) 组织应在服务实施方案中明确规定每一个具体的服务过程、任务、活动，对应的服务要素，以及服务成果或服务级别；
d) 组织应与需求方就服务方案进行充分沟通，并得到其确认；
e) 组织宜采用第三方评审的方式来确定服务方案。</t>
    <phoneticPr fontId="1" type="noConversion"/>
  </si>
  <si>
    <t xml:space="preserve">a) 组织应建立相关机制保障服务人员及相关工作人员仅限于中国公民；
b) 组织应对服务项目确定信息安全第一责任人；
c) 组织应对服务项目清晰定义服务实施团队中所有服务人员的角色和职责，并对其进行身份和权限管理；
d) 组织应确保服务实施人员具备能满足服务项目所需的专业知识、技能和经验，具备相关的信息安全专业资质；
e) 组织应保证服务实施团队的整体稳定和可用，定期开展与信息安全服务相关的各类教育培训，宜建立层次化的服务组织结构（例如：多线支持、专家团队等）。
</t>
    <phoneticPr fontId="1" type="noConversion"/>
  </si>
  <si>
    <t xml:space="preserve">a) 组织应保证服务计程遵循相关的标准、规范或最佳实现（例如，系统安全工程能力政熟度催烈、信息系统安全等级保护基本要求、信息安全管理体系要求等），并主动告知需求方；
b) 组织应对需要进行服务交接或服务导入的信息安全服务，做好服务实施前的准备工作（例如：资产识别、信息分类、技术交底、业务培训等），并在通过需求方确认后，才能正式实施服务；
c) 组织应落实并保证该服务项目所需的所有服务要素（例如：人员、流程、工具和资源等）在服务实施过程中，符合服务协议和服务方案中的约定；
d) 组织应建立并执行项目管理制度，保证在每一个具体的服务过程、任务、活动，均严格按照服务方案和管理制度进行，形成记录，定期检查和评审，并采取改进措施；
e) 组织应及时响应并妥善解决在服务实施过程中产生的事件，并对其潜在的原因进行问题管理（例如：识别和消除）；
f) 针对信息安全实施服务，组织应建立与该服务项目相关的应急预案，并保障应急处置所需的相关资源。
</t>
    <phoneticPr fontId="1" type="noConversion"/>
  </si>
  <si>
    <t xml:space="preserve">a) 组织应具备能满足服务项目所需的服务工具或服务平台，保证其合法版权，并充分考虑其适用性；
b) 组织应保证服务工具或服务平台仅用于达成该服务项目的服务目标，不会因引入新的安全隐患或因不当操作对业务造成影响或损害；
c) 组织应保证服务工具或服务平台在多个服务项目之间的共享环境安全（例如：信息传输和处理的隔离等）；
d) 组织应主动就服务所使用的服务工具或服务平台，与需求方进行事先说明、技术培训和必要的功能性能测试，并得到其确认；
e) 服务工具或服务平台宜通过国家认可的第三方机构的安全测评或认证。
</t>
    <phoneticPr fontId="1" type="noConversion"/>
  </si>
  <si>
    <t xml:space="preserve">a) 在服务实施之前，组织应从服务要素（例如：人员、流程、工具和资源等）各方面，识别服务实施过程中可能产生的各类风险；
b) 对已识别的风险进行评估，组织应采取适当的风险控制措施，并对实际效果进行跟踪确认；
c) 组织应与需求方就风险及其控制措施进行充分的沟通，并取得必要的确认（例如：授权、现场监督等）；
d) 组织应针对服务实施过程中的重大业务变更、IT资产变更、服务要素变更，以及服务实施的重要时期和关键节点等，加强对风险的监控和预警，并及时提供风险提示报告。
</t>
    <phoneticPr fontId="1" type="noConversion"/>
  </si>
  <si>
    <t xml:space="preserve">a) 组织应保证服务变更（例如：范围、人员、内容、形式、价格、时间、方案、服务级别等）不能影响既定的服务原则和服务目标；
b) 组织应制定服务项目变更管理流程，与需求方就服务变更进行主动沟通，确保服务变更以受控的方式得到评估、批准、实施和评审；
c) 组织应跟踪变更后对服务原则、服务目标、服务质量和效率、需求方信息系统和业务造成的影响，并进行针对性的改进、补救或恢复；
d) 组织应确保未经需求方许可，不得进行超出服务协议范围的操作，不得擅自对系统或数据进行变更。
</t>
    <phoneticPr fontId="1" type="noConversion"/>
  </si>
  <si>
    <t xml:space="preserve">a) 组织应与需求方共同确定各自的项目负责人和沟通接口人，建立项目沟通机制；
b) 在服务准备、计划、实施、终止各阶段，组织应与需求方、其他利益相关方，均保持畅通和良好的沟通；
c) 组织应主动将管理制度或管理体系、保密管理制度等告知需求方；
d) 组织应通过通知、会议、报告等多种形式进行正式沟通，并就沟通内容和结论进行记录；
e) 针对服务实施过程中产生的客户投诉或争议，组织应事先与需求方确定处理流程并形成过程记录，在实际处理中应有明确的沟通结论和解决方案，并得到需求方的确认。
</t>
    <phoneticPr fontId="1" type="noConversion"/>
  </si>
  <si>
    <t xml:space="preserve">a) 组织应按服务协议中所规定的关键节点，正式提交服务交付成果（例如：服务方案、服务过程记录、服务阶段报告、服务验收总结等），并得到需求方的确认；
b) 组织应保证所有服务交付成果的完整性和详实性，均能清晰阐明其目的、依据、组成、结论、措施、数据来源及支撑材料等内容；
c) 针对信息安全实施服务，组织应按行业或需求方的要求，接受安全监理、风险评估等方式对服务交付成果进行检查、评审和验收；
d) 在服务阶段交付之后，组织宜进行服务管理的改进，在服务完全交付之后，宜进行服务满意度调查；
e) 组织应对所有服务交付成果建立服务档案，按相关规定的期限和要求进行妥善保管。
</t>
    <phoneticPr fontId="1" type="noConversion"/>
  </si>
  <si>
    <t xml:space="preserve">5.2.8
服务交付
</t>
    <phoneticPr fontId="1" type="noConversion"/>
  </si>
  <si>
    <t xml:space="preserve">5.2.7
服务沟通
</t>
    <phoneticPr fontId="1" type="noConversion"/>
  </si>
  <si>
    <t xml:space="preserve">5.2.6
服务变更
</t>
    <phoneticPr fontId="1" type="noConversion"/>
  </si>
  <si>
    <t xml:space="preserve">5.2.3
服务过程
</t>
    <phoneticPr fontId="1" type="noConversion"/>
  </si>
  <si>
    <t xml:space="preserve">5.2.4
服务工具和平台
</t>
    <phoneticPr fontId="1" type="noConversion"/>
  </si>
  <si>
    <t xml:space="preserve">5.2.5
服务风险
</t>
    <phoneticPr fontId="1" type="noConversion"/>
  </si>
  <si>
    <t xml:space="preserve">5.2.2
服务人员
</t>
    <phoneticPr fontId="1" type="noConversion"/>
  </si>
  <si>
    <t>5.1.7
供应链</t>
    <phoneticPr fontId="1" type="noConversion"/>
  </si>
  <si>
    <t>5.1.6
服务组合</t>
    <phoneticPr fontId="1" type="noConversion"/>
  </si>
  <si>
    <t xml:space="preserve">5.1.5
服务协议
</t>
    <phoneticPr fontId="1" type="noConversion"/>
  </si>
  <si>
    <t>5.1.3
保密</t>
    <phoneticPr fontId="1" type="noConversion"/>
  </si>
  <si>
    <t>5.1.2
人力资源</t>
    <phoneticPr fontId="1" type="noConversion"/>
  </si>
  <si>
    <t>5.1.1
制度和体系</t>
    <phoneticPr fontId="1" type="noConversion"/>
  </si>
  <si>
    <t>5.2.1
服务方案</t>
    <phoneticPr fontId="1" type="noConversion"/>
  </si>
  <si>
    <t>5.1.4
技术能力</t>
    <phoneticPr fontId="1" type="noConversion"/>
  </si>
  <si>
    <r>
      <t>1、此表已覆盖了ZAZH-TS/SC12-01-2023《 信息安全服务规范》中的服务要求。作为评价工具，用于现场服务特性测评使用。当有不适用条款时，可做删减处理，应说明删减理由。
2、评分方法：
      a）表 2-1</t>
    </r>
    <r>
      <rPr>
        <sz val="11"/>
        <color theme="1"/>
        <rFont val="Times New Roman"/>
        <family val="1"/>
      </rPr>
      <t>~</t>
    </r>
    <r>
      <rPr>
        <sz val="11"/>
        <color theme="1"/>
        <rFont val="等线"/>
        <family val="2"/>
        <scheme val="minor"/>
      </rPr>
      <t>2-6 是根据第4章的4.1~4.6要求，赋权量化构建的服务特性体验测评表，每个类别设定满分值为100分；
      b）测评内容为明显的“是，否”判断时，可用直接判断法，判定得分和不得分；
      c）测评内容除了b）情形外，给出基于李克特5点式量表的体验系数α，如下： 
            1) 远低于预期：0≤α≤0.2；
            2) 低于预期：0.2≤α≤0.4；
            3) 符合预期：0.4≤α≤0.6；
            4) 高于预期：0.6≤α≤0.8；
            5) 远高于预期：0.8＜α≤10。
     d）用表 2-1</t>
    </r>
    <r>
      <rPr>
        <sz val="11"/>
        <color theme="1"/>
        <rFont val="Times New Roman"/>
        <family val="1"/>
      </rPr>
      <t>~</t>
    </r>
    <r>
      <rPr>
        <sz val="11"/>
        <color theme="1"/>
        <rFont val="等线"/>
        <family val="1"/>
        <scheme val="minor"/>
      </rPr>
      <t>2-</t>
    </r>
    <r>
      <rPr>
        <sz val="11"/>
        <color theme="1"/>
        <rFont val="等线"/>
        <family val="2"/>
        <scheme val="minor"/>
      </rPr>
      <t>6 中给定的每一项测评内容的分值乘以该项确定的体验系数α后求和，按项目类别得出服务特性测评基础分；
     e）将服务特性测评基础分乘以体验否决系数 E，得出信息安全服务特性测评分。其中，体验否决系数 E ={0，1}，当信息安全服务过程中发生下列任一情况时 E=0，否则 E=1：
           1) 评价期间因服务方发生重大违法违规行为而受到行政处罚的；
           2) 评价期间发生造成重大信息安全事故。
     f）评价服务内容不含评价表中部分内容时，可进行说明，按本条款规定的评分方法得出总分后按比例换算最后分值，如不提供其中某项信息安全服务时。
3、如多人对同一评价内容进行多次评价，其总分由计算每人（次）评价分的均值获得。
4、请按照评分要求逐项打分，当评价系数等于或小于0.8时，对发现的问题作出说明。
5、当有不适用条款需要删减时，请在对应条款的“给定分值”、“评价系数”栏填 0，得分处自动显示为0。
6、若无删减条款，实际总得分为各项实际得分之和，如有删减条款，删减后折算分值=实际总得分/涉及项分值*</t>
    </r>
    <r>
      <rPr>
        <sz val="11"/>
        <color rgb="FF0000FF"/>
        <rFont val="等线"/>
        <family val="3"/>
        <charset val="134"/>
        <scheme val="minor"/>
      </rPr>
      <t>100</t>
    </r>
    <r>
      <rPr>
        <sz val="11"/>
        <color theme="1"/>
        <rFont val="等线"/>
        <family val="2"/>
        <scheme val="minor"/>
      </rPr>
      <t xml:space="preserve">，即为最终得分。
</t>
    </r>
    <r>
      <rPr>
        <sz val="11"/>
        <color theme="1"/>
        <rFont val="等线"/>
        <family val="3"/>
        <charset val="134"/>
        <scheme val="minor"/>
      </rPr>
      <t>7</t>
    </r>
    <r>
      <rPr>
        <sz val="11"/>
        <color theme="1"/>
        <rFont val="等线"/>
        <family val="2"/>
        <scheme val="minor"/>
      </rPr>
      <t>、信息安全服务评价准则详见</t>
    </r>
    <r>
      <rPr>
        <sz val="11"/>
        <color theme="1"/>
        <rFont val="等线"/>
        <family val="3"/>
        <charset val="134"/>
        <scheme val="minor"/>
      </rPr>
      <t>ZAZH-TS/SC12-01-2023</t>
    </r>
    <r>
      <rPr>
        <sz val="11"/>
        <color theme="1"/>
        <rFont val="等线"/>
        <family val="2"/>
        <scheme val="minor"/>
      </rPr>
      <t xml:space="preserve">《信息安全服务规范》。
</t>
    </r>
    <r>
      <rPr>
        <sz val="11"/>
        <color rgb="FF0000FF"/>
        <rFont val="等线"/>
        <family val="3"/>
        <charset val="134"/>
        <scheme val="minor"/>
      </rPr>
      <t>8、根据企业申请的认证单元在对应的测评表中进行分别打分。
9、请对照规范中条款具体内容，在表2-1~表2-6中填写“评价系数α”，得出每项“评价得分”及总分值，并对发现问题作出说明。</t>
    </r>
    <phoneticPr fontId="1" type="noConversion"/>
  </si>
  <si>
    <t>表1 信息安全服务管理评价表</t>
    <phoneticPr fontId="1" type="noConversion"/>
  </si>
  <si>
    <t>表2-3 软件安全开发服务要求测评表</t>
    <phoneticPr fontId="1" type="noConversion"/>
  </si>
  <si>
    <t>4.3.7
系统安全发布</t>
    <phoneticPr fontId="1" type="noConversion"/>
  </si>
  <si>
    <t>软件安全开发服务</t>
    <phoneticPr fontId="1" type="noConversion"/>
  </si>
  <si>
    <t>4.6.1
安全需求分析</t>
    <phoneticPr fontId="1" type="noConversion"/>
  </si>
  <si>
    <t>a) 组织应调研工业控制系统的的设备组成、网络架构、业务逻辑、工作流程等信息。</t>
    <phoneticPr fontId="1" type="noConversion"/>
  </si>
  <si>
    <t>b) 组织应识别工业控制系统面临的潜在威胁，明确客户工业控制系统安全服务目标。</t>
    <phoneticPr fontId="1" type="noConversion"/>
  </si>
  <si>
    <t>c) 组织应结合需求调研数据输出需求分析报告。</t>
    <phoneticPr fontId="1" type="noConversion"/>
  </si>
  <si>
    <t>4.6.2
服务方案设计</t>
    <phoneticPr fontId="1" type="noConversion"/>
  </si>
  <si>
    <t>a) 组织与客户签订服务协议。</t>
    <phoneticPr fontId="1" type="noConversion"/>
  </si>
  <si>
    <t>b) 组织应按照需求调研报告和服务协议要求编制安全服务技术方案和实施方案。</t>
    <phoneticPr fontId="1" type="noConversion"/>
  </si>
  <si>
    <t>4.6.3 
安全服务实施</t>
    <phoneticPr fontId="1" type="noConversion"/>
  </si>
  <si>
    <t>a) 组织应在项目实施前对服务技能和工控系统业务知识进行培训。</t>
    <phoneticPr fontId="1" type="noConversion"/>
  </si>
  <si>
    <t>b) 组织应采集工业控制系统重要资产以及资产的安全配置、日志信息。</t>
    <phoneticPr fontId="1" type="noConversion"/>
  </si>
  <si>
    <t>c) 组织应依据已确认的安全服务技术方案和实施方案，按照时间和质量要求进行安全服务（集成、运维或风评等）。</t>
    <phoneticPr fontId="1" type="noConversion"/>
  </si>
  <si>
    <t>d) 组织应分析和处理工业控制系统的软硬件故障，形成故障处理记录。</t>
    <phoneticPr fontId="1" type="noConversion"/>
  </si>
  <si>
    <t>e) 组织应能够对工业控制系统发生的网络安全事件进行原因分析和处置，消除潜在的安全风险。</t>
    <phoneticPr fontId="1" type="noConversion"/>
  </si>
  <si>
    <t>f) 组织应对工控系统进行验证性、安全性的系统升级、补丁升级和病毒库升级等。</t>
    <phoneticPr fontId="1" type="noConversion"/>
  </si>
  <si>
    <t>g) 组织应有能力识别跟踪工业控制系统的漏洞，在服务过程中采取有效措施避免安全风险。</t>
    <phoneticPr fontId="1" type="noConversion"/>
  </si>
  <si>
    <t>4.6.4 
测试和试运行</t>
    <phoneticPr fontId="1" type="noConversion"/>
  </si>
  <si>
    <t>a) 组织应制定系统安全性测试方案，模拟攻击场景，在运行系统中或模拟环境中进行测试，完整记录测试过程相关信息，形成系统测试报告。</t>
    <phoneticPr fontId="1" type="noConversion"/>
  </si>
  <si>
    <t>b) 组织应分析系统整体运行状况，提出改进维护建议，必要时制定安全运维、应急响应等方案。</t>
    <phoneticPr fontId="1" type="noConversion"/>
  </si>
  <si>
    <t>4.6.5 
安全交付验收</t>
    <phoneticPr fontId="1" type="noConversion"/>
  </si>
  <si>
    <t>a) 组织应提交工业控制系统网络安全服务的工作报告，对安全服务过程进行总结和分析。</t>
    <phoneticPr fontId="1" type="noConversion"/>
  </si>
  <si>
    <t>b) 组织应根据合同约定，并提出终验申请，配合客户验收，形成验收报告。</t>
    <phoneticPr fontId="1" type="noConversion"/>
  </si>
  <si>
    <t>4.6.6 
系统安全维护</t>
    <phoneticPr fontId="1" type="noConversion"/>
  </si>
  <si>
    <t>a) 组织应告知客户工业控制系统网络安全现状和可能存在的安全风险。</t>
    <phoneticPr fontId="1" type="noConversion"/>
  </si>
  <si>
    <t>b) 组织应提供针对安全风险的应对建议，必要时指导和协助客户实施安全管控措施。</t>
    <phoneticPr fontId="1" type="noConversion"/>
  </si>
  <si>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工业控制安全服务</t>
    </r>
    <r>
      <rPr>
        <sz val="10"/>
        <color rgb="FFFF0000"/>
        <rFont val="楷体"/>
        <family val="3"/>
        <charset val="134"/>
      </rPr>
      <t>，填写此表。</t>
    </r>
    <phoneticPr fontId="1" type="noConversion"/>
  </si>
  <si>
    <t>工业控制安全服务</t>
    <phoneticPr fontId="1" type="noConversion"/>
  </si>
  <si>
    <t>安全需求分析</t>
    <phoneticPr fontId="1" type="noConversion"/>
  </si>
  <si>
    <t>安全服务实施</t>
  </si>
  <si>
    <t>表2-6 工业控制安全服务要求测评表</t>
    <phoneticPr fontId="1" type="noConversion"/>
  </si>
  <si>
    <t>4.5.1
需求分析</t>
    <phoneticPr fontId="1" type="noConversion"/>
  </si>
  <si>
    <t>4.5.2
组织确定</t>
    <phoneticPr fontId="1" type="noConversion"/>
  </si>
  <si>
    <t>4.5.3
数据生命周期</t>
    <phoneticPr fontId="1" type="noConversion"/>
  </si>
  <si>
    <t>4.5.4
数据安全审计</t>
    <phoneticPr fontId="1" type="noConversion"/>
  </si>
  <si>
    <r>
      <t>1、此表已覆盖了ZAZH-TS/SC12-01-2023《 信息安全服务规范》中的服务管理要求，包括信息安全服务组织级管理和信息安全服务项目级管理，具体条款要求见表1。作为评价工具，用于现场服务管理审核使用。当有不适用条款时，可做删减处理，应说明删减理由。
2、在实施信息安全服务管理要求的成熟度评价时：
     a） 根据信息安全服务管理成熟度的等级划分准则对 5.1.1～5.2.8 的成熟度水平进行逐一评价，确定得分比例，用表 1的“给定分值”× 得分比例计算出每条管理要求的得分，将各条成熟度得分累加后，得出管理成熟度总分；
     b）</t>
    </r>
    <r>
      <rPr>
        <sz val="10"/>
        <color rgb="FFFF0000"/>
        <rFont val="等线"/>
        <family val="3"/>
        <charset val="134"/>
        <scheme val="minor"/>
      </rPr>
      <t xml:space="preserve"> 5.1.1～5.2.8 中单项得分比例不得低于0.5。</t>
    </r>
    <r>
      <rPr>
        <sz val="10"/>
        <color theme="1"/>
        <rFont val="等线"/>
        <family val="2"/>
        <scheme val="minor"/>
      </rPr>
      <t xml:space="preserve">
</t>
    </r>
    <r>
      <rPr>
        <sz val="10"/>
        <color theme="1"/>
        <rFont val="等线"/>
        <family val="3"/>
        <charset val="134"/>
        <scheme val="minor"/>
      </rPr>
      <t>3</t>
    </r>
    <r>
      <rPr>
        <sz val="10"/>
        <color theme="1"/>
        <rFont val="等线"/>
        <family val="2"/>
        <scheme val="minor"/>
      </rPr>
      <t>、信息安全服务评价准则详见</t>
    </r>
    <r>
      <rPr>
        <sz val="10"/>
        <color theme="1"/>
        <rFont val="等线"/>
        <family val="3"/>
        <charset val="134"/>
        <scheme val="minor"/>
      </rPr>
      <t>ZAZH-TS/SC12-01-2023</t>
    </r>
    <r>
      <rPr>
        <sz val="10"/>
        <color theme="1"/>
        <rFont val="等线"/>
        <family val="2"/>
        <scheme val="minor"/>
      </rPr>
      <t>《</t>
    </r>
    <r>
      <rPr>
        <sz val="10"/>
        <color theme="1"/>
        <rFont val="等线"/>
        <family val="3"/>
        <charset val="134"/>
        <scheme val="minor"/>
      </rPr>
      <t xml:space="preserve"> </t>
    </r>
    <r>
      <rPr>
        <sz val="10"/>
        <color theme="1"/>
        <rFont val="等线"/>
        <family val="2"/>
        <scheme val="minor"/>
      </rPr>
      <t xml:space="preserve">信息安全服务规范》。
</t>
    </r>
    <r>
      <rPr>
        <sz val="10"/>
        <color theme="1"/>
        <rFont val="等线"/>
        <family val="3"/>
        <charset val="134"/>
        <scheme val="minor"/>
      </rPr>
      <t>4</t>
    </r>
    <r>
      <rPr>
        <sz val="10"/>
        <color theme="1"/>
        <rFont val="等线"/>
        <family val="2"/>
        <scheme val="minor"/>
      </rPr>
      <t>、请对</t>
    </r>
    <r>
      <rPr>
        <sz val="10"/>
        <rFont val="等线"/>
        <family val="3"/>
        <charset val="134"/>
        <scheme val="minor"/>
      </rPr>
      <t>照规范中条款具</t>
    </r>
    <r>
      <rPr>
        <sz val="10"/>
        <color theme="1"/>
        <rFont val="等线"/>
        <family val="2"/>
        <scheme val="minor"/>
      </rPr>
      <t xml:space="preserve">体内容，在表1填写“得分比例”，得出每项“评价得分”及总分值，并对发现问题作出说明。
5、若无删减条款，实际总得分为各项实际得分之和，如有删减条款，删减后折算分值=实际总得分/涉及项分值*100，即为最终得分。
</t>
    </r>
    <r>
      <rPr>
        <sz val="10"/>
        <color rgb="FF0000FF"/>
        <rFont val="等线"/>
        <family val="2"/>
        <scheme val="minor"/>
      </rPr>
      <t/>
    </r>
    <phoneticPr fontId="1" type="noConversion"/>
  </si>
  <si>
    <t>表2-1 信息系统安全集成服务要求测评表</t>
    <phoneticPr fontId="1" type="noConversion"/>
  </si>
  <si>
    <t>信息系统安全集成服务</t>
    <phoneticPr fontId="1" type="noConversion"/>
  </si>
  <si>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信息系统安全集成服务</t>
    </r>
    <r>
      <rPr>
        <sz val="10"/>
        <color rgb="FFFF0000"/>
        <rFont val="楷体"/>
        <family val="3"/>
        <charset val="134"/>
      </rPr>
      <t>，填写此表。</t>
    </r>
    <phoneticPr fontId="1" type="noConversion"/>
  </si>
  <si>
    <t>4.1.2
安全规划设计</t>
    <phoneticPr fontId="1" type="noConversion"/>
  </si>
  <si>
    <t>信息安全运维服务</t>
    <phoneticPr fontId="1" type="noConversion"/>
  </si>
  <si>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软件安全开发服务</t>
    </r>
    <r>
      <rPr>
        <sz val="10"/>
        <color rgb="FFFF0000"/>
        <rFont val="楷体"/>
        <family val="3"/>
        <charset val="134"/>
      </rPr>
      <t>，填写此表。</t>
    </r>
    <phoneticPr fontId="1" type="noConversion"/>
  </si>
  <si>
    <t>表2-5 数据安全服务要求测评表</t>
    <phoneticPr fontId="1" type="noConversion"/>
  </si>
  <si>
    <r>
      <t>注：
1.下表中的“评价系数平均值”填写平均体验系数值，计算方法为：“评价项目”下所有给分条款的体验系数之和/给分条款总数。然后将下方雷达图粘贴到服务认证审查报告中相应位置。
2.申请认证单元包含</t>
    </r>
    <r>
      <rPr>
        <u/>
        <sz val="10"/>
        <color rgb="FFFF0000"/>
        <rFont val="楷体"/>
        <family val="3"/>
        <charset val="134"/>
      </rPr>
      <t>数据安全服务</t>
    </r>
    <r>
      <rPr>
        <sz val="10"/>
        <color rgb="FFFF0000"/>
        <rFont val="楷体"/>
        <family val="3"/>
        <charset val="134"/>
      </rPr>
      <t>，填写此表。</t>
    </r>
    <phoneticPr fontId="1" type="noConversion"/>
  </si>
  <si>
    <t>数据安全服务</t>
    <phoneticPr fontId="1" type="noConversion"/>
  </si>
  <si>
    <t>安全编码管理</t>
    <phoneticPr fontId="1" type="noConversion"/>
  </si>
  <si>
    <t>系统安全发布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</si>
</sst>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Red]\(0.00\)"/>
  </numFmts>
  <fonts count="38" x14ac:knownFonts="1">
    <font>
      <sz val="11"/>
      <color theme="1"/>
      <name val="等线"/>
      <family val="2"/>
      <scheme val="minor"/>
    </font>
    <font>
      <sz val="9"/>
      <name val="等线"/>
      <family val="3"/>
      <charset val="134"/>
      <scheme val="minor"/>
    </font>
    <font>
      <sz val="24"/>
      <color theme="1"/>
      <name val="等线"/>
      <family val="2"/>
      <scheme val="minor"/>
    </font>
    <font>
      <sz val="18"/>
      <color theme="1"/>
      <name val="等线"/>
      <family val="3"/>
      <charset val="134"/>
      <scheme val="minor"/>
    </font>
    <font>
      <sz val="22"/>
      <color theme="1"/>
      <name val="等线"/>
      <family val="3"/>
      <charset val="134"/>
      <scheme val="minor"/>
    </font>
    <font>
      <sz val="20"/>
      <color theme="1"/>
      <name val="等线"/>
      <family val="3"/>
      <charset val="134"/>
      <scheme val="minor"/>
    </font>
    <font>
      <sz val="12"/>
      <color theme="1"/>
      <name val="等线"/>
      <family val="3"/>
      <charset val="134"/>
      <scheme val="minor"/>
    </font>
    <font>
      <sz val="13"/>
      <color theme="1"/>
      <name val="等线"/>
      <family val="2"/>
      <scheme val="minor"/>
    </font>
    <font>
      <sz val="12"/>
      <color theme="1"/>
      <name val="等线"/>
      <family val="2"/>
      <scheme val="minor"/>
    </font>
    <font>
      <sz val="10.5"/>
      <color rgb="FF000000"/>
      <name val="华文中宋"/>
      <family val="3"/>
      <charset val="134"/>
    </font>
    <font>
      <b/>
      <sz val="18"/>
      <color theme="1"/>
      <name val="仿宋"/>
      <family val="3"/>
      <charset val="134"/>
    </font>
    <font>
      <sz val="11"/>
      <color rgb="FFFF0000"/>
      <name val="等线"/>
      <family val="2"/>
      <scheme val="minor"/>
    </font>
    <font>
      <b/>
      <sz val="10.5"/>
      <color rgb="FF000000"/>
      <name val="等线"/>
      <family val="3"/>
      <charset val="134"/>
    </font>
    <font>
      <sz val="11"/>
      <color theme="1"/>
      <name val="等线"/>
      <family val="3"/>
      <charset val="134"/>
    </font>
    <font>
      <sz val="10.5"/>
      <color rgb="FF000000"/>
      <name val="等线"/>
      <family val="3"/>
      <charset val="134"/>
    </font>
    <font>
      <b/>
      <sz val="10.5"/>
      <color rgb="FFFF0000"/>
      <name val="等线"/>
      <family val="3"/>
      <charset val="134"/>
    </font>
    <font>
      <b/>
      <sz val="11"/>
      <color theme="1"/>
      <name val="等线"/>
      <family val="3"/>
      <charset val="134"/>
    </font>
    <font>
      <sz val="11"/>
      <color rgb="FFFF0000"/>
      <name val="等线"/>
      <family val="3"/>
      <charset val="134"/>
    </font>
    <font>
      <b/>
      <sz val="18"/>
      <color theme="1"/>
      <name val="等线"/>
      <family val="2"/>
    </font>
    <font>
      <sz val="14"/>
      <color theme="1"/>
      <name val="等线"/>
      <family val="3"/>
      <charset val="134"/>
      <scheme val="minor"/>
    </font>
    <font>
      <sz val="10"/>
      <color theme="1"/>
      <name val="等线"/>
      <family val="2"/>
      <scheme val="minor"/>
    </font>
    <font>
      <sz val="10"/>
      <color theme="1"/>
      <name val="等线"/>
      <family val="3"/>
      <charset val="134"/>
      <scheme val="minor"/>
    </font>
    <font>
      <b/>
      <sz val="10"/>
      <color rgb="FF000000"/>
      <name val="等线"/>
      <family val="3"/>
      <charset val="134"/>
    </font>
    <font>
      <sz val="11"/>
      <color theme="1"/>
      <name val="华文中宋"/>
      <family val="3"/>
      <charset val="134"/>
    </font>
    <font>
      <b/>
      <sz val="11"/>
      <name val="华文中宋"/>
      <family val="3"/>
      <charset val="134"/>
    </font>
    <font>
      <sz val="11"/>
      <color rgb="FF0000FF"/>
      <name val="等线"/>
      <family val="3"/>
      <charset val="134"/>
      <scheme val="minor"/>
    </font>
    <font>
      <sz val="10"/>
      <color rgb="FFFF0000"/>
      <name val="楷体"/>
      <family val="3"/>
      <charset val="134"/>
    </font>
    <font>
      <sz val="11"/>
      <color rgb="FFFF0000"/>
      <name val="楷体"/>
      <family val="3"/>
      <charset val="134"/>
    </font>
    <font>
      <sz val="10"/>
      <color rgb="FF0000FF"/>
      <name val="等线"/>
      <family val="2"/>
      <scheme val="minor"/>
    </font>
    <font>
      <u/>
      <sz val="10"/>
      <color rgb="FFFF0000"/>
      <name val="楷体"/>
      <family val="3"/>
      <charset val="134"/>
    </font>
    <font>
      <sz val="11"/>
      <color theme="1"/>
      <name val="等线"/>
      <family val="3"/>
      <charset val="134"/>
      <scheme val="minor"/>
    </font>
    <font>
      <b/>
      <sz val="11"/>
      <color rgb="FF000000"/>
      <name val="等线"/>
      <family val="3"/>
      <charset val="134"/>
    </font>
    <font>
      <sz val="11"/>
      <color rgb="FF000000"/>
      <name val="等线"/>
      <family val="3"/>
      <charset val="134"/>
    </font>
    <font>
      <b/>
      <sz val="11"/>
      <color rgb="FFFF0000"/>
      <name val="等线"/>
      <family val="3"/>
      <charset val="134"/>
    </font>
    <font>
      <sz val="11"/>
      <color theme="1"/>
      <name val="Times New Roman"/>
      <family val="1"/>
    </font>
    <font>
      <sz val="11"/>
      <color theme="1"/>
      <name val="等线"/>
      <family val="1"/>
      <scheme val="minor"/>
    </font>
    <font>
      <sz val="10"/>
      <color rgb="FFFF0000"/>
      <name val="等线"/>
      <family val="3"/>
      <charset val="134"/>
      <scheme val="minor"/>
    </font>
    <font>
      <sz val="10"/>
      <name val="等线"/>
      <family val="3"/>
      <charset val="134"/>
      <scheme val="minor"/>
    </font>
  </fonts>
  <fills count="3">
    <fill>
      <patternFill patternType="none"/>
    </fill>
    <fill>
      <patternFill patternType="gray125"/>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101">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12" fillId="0" borderId="1" xfId="0" applyFont="1" applyBorder="1" applyAlignment="1">
      <alignment horizontal="center" vertical="center" wrapText="1"/>
    </xf>
    <xf numFmtId="0" fontId="15" fillId="2" borderId="1" xfId="0" applyFont="1" applyFill="1" applyBorder="1" applyAlignment="1">
      <alignment horizontal="center" vertical="center" wrapText="1"/>
    </xf>
    <xf numFmtId="0" fontId="0" fillId="0" borderId="0" xfId="0" applyBorder="1" applyAlignment="1">
      <alignment wrapText="1"/>
    </xf>
    <xf numFmtId="0" fontId="0" fillId="0" borderId="0" xfId="0" applyAlignment="1">
      <alignment wrapText="1"/>
    </xf>
    <xf numFmtId="0" fontId="0" fillId="0" borderId="0" xfId="0" applyAlignment="1">
      <alignment horizontal="left" wrapText="1"/>
    </xf>
    <xf numFmtId="0" fontId="7" fillId="0" borderId="0" xfId="0" applyFont="1" applyAlignment="1">
      <alignment wrapText="1"/>
    </xf>
    <xf numFmtId="0" fontId="5" fillId="0" borderId="0" xfId="0" applyFont="1" applyAlignment="1">
      <alignment wrapText="1"/>
    </xf>
    <xf numFmtId="0" fontId="16" fillId="0" borderId="1" xfId="0" applyFont="1" applyBorder="1" applyAlignment="1">
      <alignment horizontal="center" wrapText="1"/>
    </xf>
    <xf numFmtId="0" fontId="13" fillId="0" borderId="1" xfId="0" applyFont="1" applyBorder="1" applyAlignment="1">
      <alignment wrapText="1"/>
    </xf>
    <xf numFmtId="0" fontId="16" fillId="0" borderId="1" xfId="0" applyFont="1" applyBorder="1" applyAlignment="1">
      <alignment horizontal="center" vertical="center" wrapText="1"/>
    </xf>
    <xf numFmtId="0" fontId="0" fillId="0" borderId="0" xfId="0" applyAlignment="1">
      <alignment horizontal="left" vertical="top" wrapText="1"/>
    </xf>
    <xf numFmtId="0" fontId="14" fillId="0" borderId="1" xfId="0" applyFont="1" applyBorder="1" applyAlignment="1">
      <alignment horizontal="left" vertical="top" wrapText="1"/>
    </xf>
    <xf numFmtId="9" fontId="0" fillId="0" borderId="7" xfId="0" applyNumberFormat="1" applyBorder="1" applyAlignment="1">
      <alignment wrapText="1"/>
    </xf>
    <xf numFmtId="9" fontId="0" fillId="0" borderId="0" xfId="0" applyNumberFormat="1" applyBorder="1" applyAlignment="1">
      <alignment wrapText="1"/>
    </xf>
    <xf numFmtId="0" fontId="13" fillId="0" borderId="1" xfId="0" applyFont="1" applyBorder="1" applyAlignment="1">
      <alignment vertical="top" wrapText="1"/>
    </xf>
    <xf numFmtId="0" fontId="16" fillId="2" borderId="1" xfId="0" applyFont="1" applyFill="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9" fillId="0" borderId="1" xfId="0" applyFont="1" applyBorder="1" applyAlignment="1">
      <alignment horizontal="center" vertical="center" wrapText="1"/>
    </xf>
    <xf numFmtId="176" fontId="11" fillId="0" borderId="1" xfId="0" applyNumberFormat="1" applyFont="1" applyBorder="1" applyAlignment="1">
      <alignment horizontal="center" wrapText="1"/>
    </xf>
    <xf numFmtId="0" fontId="27" fillId="0" borderId="0" xfId="0" applyFont="1" applyBorder="1" applyAlignment="1">
      <alignment horizontal="left" vertical="top" wrapText="1"/>
    </xf>
    <xf numFmtId="0" fontId="17" fillId="0" borderId="0" xfId="0" applyFont="1" applyBorder="1" applyAlignment="1">
      <alignment horizontal="left" vertical="top" wrapText="1"/>
    </xf>
    <xf numFmtId="0" fontId="16"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wrapText="1"/>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32" fillId="0" borderId="1" xfId="0" applyFont="1" applyBorder="1" applyAlignment="1">
      <alignment horizontal="left" vertical="center" wrapText="1"/>
    </xf>
    <xf numFmtId="0" fontId="3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6" fillId="2" borderId="1" xfId="0" applyFont="1" applyFill="1" applyBorder="1" applyAlignment="1">
      <alignment horizontal="center" vertical="center" wrapText="1"/>
    </xf>
    <xf numFmtId="0" fontId="13" fillId="0" borderId="1" xfId="0" applyFont="1" applyBorder="1" applyAlignment="1">
      <alignment vertical="top" wrapText="1"/>
    </xf>
    <xf numFmtId="0" fontId="14" fillId="0" borderId="1" xfId="0" applyFont="1" applyBorder="1" applyAlignment="1">
      <alignment horizontal="center" vertical="center" wrapText="1"/>
    </xf>
    <xf numFmtId="0" fontId="0" fillId="0" borderId="0" xfId="0"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1" xfId="0" applyFont="1" applyBorder="1" applyAlignment="1">
      <alignment horizontal="right" vertical="center" wrapText="1"/>
    </xf>
    <xf numFmtId="0" fontId="8" fillId="0" borderId="0" xfId="0" applyFont="1" applyAlignment="1">
      <alignment horizontal="left" wrapText="1"/>
    </xf>
    <xf numFmtId="0" fontId="6" fillId="0" borderId="0" xfId="0" applyFont="1" applyAlignment="1">
      <alignment horizontal="left" wrapText="1"/>
    </xf>
    <xf numFmtId="0" fontId="5" fillId="0" borderId="0" xfId="0" applyFont="1" applyAlignment="1">
      <alignment horizontal="center" wrapText="1"/>
    </xf>
    <xf numFmtId="0" fontId="8" fillId="0" borderId="1" xfId="0" applyFont="1" applyBorder="1" applyAlignment="1">
      <alignment horizontal="left" wrapText="1"/>
    </xf>
    <xf numFmtId="0" fontId="20" fillId="0" borderId="1" xfId="0" applyFont="1" applyBorder="1" applyAlignment="1">
      <alignment horizontal="left" vertical="top" wrapText="1"/>
    </xf>
    <xf numFmtId="0" fontId="2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0" xfId="0" applyFont="1" applyBorder="1" applyAlignment="1">
      <alignment horizontal="center" vertical="top" wrapText="1"/>
    </xf>
    <xf numFmtId="0" fontId="20" fillId="0" borderId="11" xfId="0" applyFont="1" applyBorder="1" applyAlignment="1">
      <alignment horizontal="center" vertical="top" wrapText="1"/>
    </xf>
    <xf numFmtId="0" fontId="19" fillId="0" borderId="0" xfId="0" applyFont="1" applyBorder="1" applyAlignment="1">
      <alignment horizontal="center" vertical="center" wrapText="1"/>
    </xf>
    <xf numFmtId="0" fontId="32"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5" xfId="0" applyFont="1" applyBorder="1" applyAlignment="1">
      <alignment vertical="top" wrapText="1"/>
    </xf>
    <xf numFmtId="0" fontId="13" fillId="0" borderId="9" xfId="0" applyFont="1" applyBorder="1" applyAlignment="1">
      <alignment vertical="top" wrapText="1"/>
    </xf>
    <xf numFmtId="0" fontId="13" fillId="0" borderId="6" xfId="0" applyFont="1" applyBorder="1" applyAlignment="1">
      <alignment vertical="top" wrapText="1"/>
    </xf>
    <xf numFmtId="0" fontId="32" fillId="0" borderId="5" xfId="0" applyFont="1" applyBorder="1" applyAlignment="1">
      <alignment vertical="top" wrapText="1"/>
    </xf>
    <xf numFmtId="0" fontId="32" fillId="0" borderId="9" xfId="0" applyFont="1" applyBorder="1" applyAlignment="1">
      <alignment vertical="top" wrapText="1"/>
    </xf>
    <xf numFmtId="0" fontId="32" fillId="0" borderId="6" xfId="0" applyFont="1" applyBorder="1" applyAlignment="1">
      <alignment vertical="top" wrapText="1"/>
    </xf>
    <xf numFmtId="0" fontId="13" fillId="0" borderId="1" xfId="0" applyFont="1" applyBorder="1" applyAlignment="1">
      <alignment vertical="top" wrapText="1"/>
    </xf>
    <xf numFmtId="0" fontId="13" fillId="0" borderId="5" xfId="0" applyFont="1" applyBorder="1" applyAlignment="1">
      <alignment horizontal="left" vertical="top" wrapText="1"/>
    </xf>
    <xf numFmtId="0" fontId="13" fillId="0" borderId="9" xfId="0" applyFont="1" applyBorder="1" applyAlignment="1">
      <alignment horizontal="left" vertical="top" wrapText="1"/>
    </xf>
    <xf numFmtId="0" fontId="13" fillId="0" borderId="6" xfId="0" applyFont="1" applyBorder="1" applyAlignment="1">
      <alignment horizontal="left" vertical="top" wrapText="1"/>
    </xf>
    <xf numFmtId="0" fontId="16" fillId="2"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left" vertical="top" wrapText="1"/>
    </xf>
    <xf numFmtId="0" fontId="14" fillId="0" borderId="5" xfId="0" applyFont="1" applyBorder="1" applyAlignment="1">
      <alignment horizontal="right" vertical="center" wrapText="1"/>
    </xf>
    <xf numFmtId="0" fontId="14" fillId="0" borderId="9" xfId="0" applyFont="1" applyBorder="1" applyAlignment="1">
      <alignment horizontal="right" vertical="center" wrapText="1"/>
    </xf>
    <xf numFmtId="0" fontId="14" fillId="0" borderId="6" xfId="0" applyFont="1" applyBorder="1" applyAlignment="1">
      <alignment horizontal="right" vertical="center" wrapText="1"/>
    </xf>
    <xf numFmtId="0" fontId="16" fillId="2" borderId="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0" applyFont="1" applyBorder="1" applyAlignment="1">
      <alignment horizontal="left" vertical="center" wrapText="1"/>
    </xf>
    <xf numFmtId="0" fontId="14" fillId="0" borderId="9" xfId="0" applyFont="1" applyBorder="1" applyAlignment="1">
      <alignment horizontal="left" vertical="center" wrapText="1"/>
    </xf>
    <xf numFmtId="0" fontId="14" fillId="0" borderId="6" xfId="0" applyFont="1" applyBorder="1" applyAlignment="1">
      <alignment horizontal="left" vertical="center" wrapText="1"/>
    </xf>
    <xf numFmtId="0" fontId="19"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xf numFmtId="0" fontId="14" fillId="0" borderId="3" xfId="0" applyFont="1" applyBorder="1" applyAlignment="1">
      <alignment horizontal="center" vertical="center" wrapText="1"/>
    </xf>
    <xf numFmtId="0" fontId="3" fillId="0" borderId="0" xfId="0" applyFont="1" applyAlignment="1">
      <alignment horizontal="center" vertical="center" wrapText="1"/>
    </xf>
    <xf numFmtId="0" fontId="0" fillId="0" borderId="0" xfId="0" applyFont="1" applyAlignment="1">
      <alignment horizontal="left" vertical="top" wrapText="1"/>
    </xf>
    <xf numFmtId="0" fontId="14" fillId="0" borderId="5" xfId="0" applyFont="1" applyBorder="1" applyAlignment="1">
      <alignment vertical="center" wrapText="1"/>
    </xf>
    <xf numFmtId="0" fontId="14" fillId="0" borderId="9" xfId="0" applyFont="1" applyBorder="1" applyAlignment="1">
      <alignment vertical="center" wrapText="1"/>
    </xf>
    <xf numFmtId="0" fontId="14" fillId="0" borderId="6"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9" xfId="0" applyBorder="1" applyAlignment="1">
      <alignment horizontal="left" vertical="center" wrapText="1"/>
    </xf>
    <xf numFmtId="0" fontId="0" fillId="0" borderId="6" xfId="0" applyBorder="1" applyAlignment="1">
      <alignment horizontal="left" vertical="center" wrapText="1"/>
    </xf>
  </cellXfs>
  <cellStyles count="1">
    <cellStyle name="常规"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r>
              <a:rPr lang="zh-CN" altLang="en-US" sz="1100" b="1"/>
              <a:t>信息系统安全集成服务要求评价</a:t>
            </a:r>
            <a:r>
              <a:rPr lang="zh-CN" sz="1100" b="1"/>
              <a:t>雷达图</a:t>
            </a:r>
          </a:p>
        </c:rich>
      </c:tx>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spPr>
            <a:ln w="28575" cap="rnd">
              <a:solidFill>
                <a:schemeClr val="accent1">
                  <a:lumMod val="75000"/>
                </a:schemeClr>
              </a:solidFill>
              <a:round/>
            </a:ln>
            <a:effectLst/>
          </c:spPr>
          <c:marker>
            <c:symbol val="circle"/>
            <c:size val="5"/>
            <c:spPr>
              <a:solidFill>
                <a:schemeClr val="accent1">
                  <a:lumMod val="75000"/>
                </a:schemeClr>
              </a:solidFill>
              <a:ln w="9525">
                <a:solidFill>
                  <a:schemeClr val="accent1">
                    <a:lumMod val="75000"/>
                  </a:schemeClr>
                </a:solidFill>
              </a:ln>
              <a:effectLst/>
            </c:spPr>
          </c:marker>
          <c:cat>
            <c:strRef>
              <c:f>'表2 信息安全服务要求测评表'!$A$28:$A$32</c:f>
              <c:strCache>
                <c:ptCount val="5"/>
                <c:pt idx="0">
                  <c:v>安全需求分析</c:v>
                </c:pt>
                <c:pt idx="1">
                  <c:v>安全规划设计</c:v>
                </c:pt>
                <c:pt idx="2">
                  <c:v>安全集成部署</c:v>
                </c:pt>
                <c:pt idx="3">
                  <c:v>测试和试运行</c:v>
                </c:pt>
                <c:pt idx="4">
                  <c:v>安全交付验收</c:v>
                </c:pt>
              </c:strCache>
            </c:strRef>
          </c:cat>
          <c:val>
            <c:numRef>
              <c:f>'表2 信息安全服务要求测评表'!$B$28:$B$32</c:f>
              <c:numCache>
                <c:formatCode>0.00_);[Red]\(0.00\)</c:formatCode>
                <c:ptCount val="5"/>
                <c:pt idx="0">
                  <c:v>0.7</c:v>
                </c:pt>
                <c:pt idx="1">
                  <c:v>0.75</c:v>
                </c:pt>
                <c:pt idx="2">
                  <c:v>0.7</c:v>
                </c:pt>
                <c:pt idx="3">
                  <c:v>0.85</c:v>
                </c:pt>
                <c:pt idx="4">
                  <c:v>0.9</c:v>
                </c:pt>
              </c:numCache>
            </c:numRef>
          </c:val>
          <c:extLst>
            <c:ext xmlns:c16="http://schemas.microsoft.com/office/drawing/2014/chart" uri="{C3380CC4-5D6E-409C-BE32-E72D297353CC}">
              <c16:uniqueId val="{00000000-008E-4D95-8432-6322CEC49E8C}"/>
            </c:ext>
          </c:extLst>
        </c:ser>
        <c:dLbls>
          <c:showLegendKey val="0"/>
          <c:showVal val="0"/>
          <c:showCatName val="0"/>
          <c:showSerName val="0"/>
          <c:showPercent val="0"/>
          <c:showBubbleSize val="0"/>
        </c:dLbls>
        <c:axId val="1174135264"/>
        <c:axId val="1174132352"/>
      </c:radarChart>
      <c:catAx>
        <c:axId val="1174135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74132352"/>
        <c:crosses val="autoZero"/>
        <c:auto val="1"/>
        <c:lblAlgn val="ctr"/>
        <c:lblOffset val="100"/>
        <c:noMultiLvlLbl val="0"/>
      </c:catAx>
      <c:valAx>
        <c:axId val="1174132352"/>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7413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信息安全运维服务评价雷达图</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'表2 信息安全服务要求测评表'!$A$61:$A$65</c:f>
              <c:strCache>
                <c:ptCount val="5"/>
                <c:pt idx="0">
                  <c:v>安全运维准备</c:v>
                </c:pt>
                <c:pt idx="1">
                  <c:v>服务方案设计</c:v>
                </c:pt>
                <c:pt idx="2">
                  <c:v>资产识别管理</c:v>
                </c:pt>
                <c:pt idx="3">
                  <c:v>安全运维实施</c:v>
                </c:pt>
                <c:pt idx="4">
                  <c:v>安全运维交付</c:v>
                </c:pt>
              </c:strCache>
            </c:strRef>
          </c:cat>
          <c:val>
            <c:numRef>
              <c:f>'表2 信息安全服务要求测评表'!$B$61:$B$65</c:f>
              <c:numCache>
                <c:formatCode>0.00_);[Red]\(0.00\)</c:formatCode>
                <c:ptCount val="5"/>
                <c:pt idx="0">
                  <c:v>0.7</c:v>
                </c:pt>
                <c:pt idx="1">
                  <c:v>0.75</c:v>
                </c:pt>
                <c:pt idx="2">
                  <c:v>0.7</c:v>
                </c:pt>
                <c:pt idx="3">
                  <c:v>0.85</c:v>
                </c:pt>
                <c:pt idx="4">
                  <c:v>0.9</c:v>
                </c:pt>
              </c:numCache>
            </c:numRef>
          </c:val>
          <c:extLst>
            <c:ext xmlns:c16="http://schemas.microsoft.com/office/drawing/2014/chart" uri="{C3380CC4-5D6E-409C-BE32-E72D297353CC}">
              <c16:uniqueId val="{00000000-31C2-4622-BD04-BD275798E128}"/>
            </c:ext>
          </c:extLst>
        </c:ser>
        <c:dLbls>
          <c:showLegendKey val="0"/>
          <c:showVal val="0"/>
          <c:showCatName val="0"/>
          <c:showSerName val="0"/>
          <c:showPercent val="0"/>
          <c:showBubbleSize val="0"/>
        </c:dLbls>
        <c:axId val="239375376"/>
        <c:axId val="239372464"/>
      </c:radarChart>
      <c:catAx>
        <c:axId val="239375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39372464"/>
        <c:crosses val="autoZero"/>
        <c:auto val="1"/>
        <c:lblAlgn val="ctr"/>
        <c:lblOffset val="100"/>
        <c:noMultiLvlLbl val="0"/>
      </c:catAx>
      <c:valAx>
        <c:axId val="239372464"/>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239375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软件安全开发服务</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'表2 信息安全服务要求测评表'!$A$106:$A$113</c:f>
              <c:strCache>
                <c:ptCount val="8"/>
                <c:pt idx="0">
                  <c:v>安全开发准备</c:v>
                </c:pt>
                <c:pt idx="1">
                  <c:v>安全需求确定</c:v>
                </c:pt>
                <c:pt idx="2">
                  <c:v>安全方案设计</c:v>
                </c:pt>
                <c:pt idx="3">
                  <c:v>安全编码管理</c:v>
                </c:pt>
                <c:pt idx="4">
                  <c:v>系统安全测试</c:v>
                </c:pt>
                <c:pt idx="5">
                  <c:v>系统试运行</c:v>
                </c:pt>
                <c:pt idx="6">
                  <c:v>系统安全发布</c:v>
                </c:pt>
                <c:pt idx="7">
                  <c:v>系统安全维护</c:v>
                </c:pt>
              </c:strCache>
            </c:strRef>
          </c:cat>
          <c:val>
            <c:numRef>
              <c:f>'表2 信息安全服务要求测评表'!$B$106:$B$113</c:f>
              <c:numCache>
                <c:formatCode>0.00_);[Red]\(0.00\)</c:formatCode>
                <c:ptCount val="8"/>
                <c:pt idx="0">
                  <c:v>0.7</c:v>
                </c:pt>
                <c:pt idx="1">
                  <c:v>0.75</c:v>
                </c:pt>
                <c:pt idx="2">
                  <c:v>0.7</c:v>
                </c:pt>
                <c:pt idx="3">
                  <c:v>0.85</c:v>
                </c:pt>
                <c:pt idx="4">
                  <c:v>0.9</c:v>
                </c:pt>
                <c:pt idx="5">
                  <c:v>0.8</c:v>
                </c:pt>
                <c:pt idx="6">
                  <c:v>0.75</c:v>
                </c:pt>
                <c:pt idx="7">
                  <c:v>0.8</c:v>
                </c:pt>
              </c:numCache>
            </c:numRef>
          </c:val>
          <c:extLst>
            <c:ext xmlns:c16="http://schemas.microsoft.com/office/drawing/2014/chart" uri="{C3380CC4-5D6E-409C-BE32-E72D297353CC}">
              <c16:uniqueId val="{00000000-ABA1-48FE-931F-1343429FD9CF}"/>
            </c:ext>
          </c:extLst>
        </c:ser>
        <c:dLbls>
          <c:showLegendKey val="0"/>
          <c:showVal val="0"/>
          <c:showCatName val="0"/>
          <c:showSerName val="0"/>
          <c:showPercent val="0"/>
          <c:showBubbleSize val="0"/>
        </c:dLbls>
        <c:axId val="453978272"/>
        <c:axId val="453976192"/>
      </c:radarChart>
      <c:catAx>
        <c:axId val="453978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53976192"/>
        <c:crosses val="autoZero"/>
        <c:auto val="1"/>
        <c:lblAlgn val="ctr"/>
        <c:lblOffset val="100"/>
        <c:noMultiLvlLbl val="0"/>
      </c:catAx>
      <c:valAx>
        <c:axId val="453976192"/>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53978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信息安全风险评估服务评价雷达图</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tx>
            <c:strRef>
              <c:f>'表2 信息安全服务要求测评表'!$B$145</c:f>
              <c:strCache>
                <c:ptCount val="1"/>
                <c:pt idx="0">
                  <c:v>评价系数平均值</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'表2 信息安全服务要求测评表'!$A$146:$A$151</c:f>
              <c:strCache>
                <c:ptCount val="6"/>
                <c:pt idx="0">
                  <c:v>风险评估准备</c:v>
                </c:pt>
                <c:pt idx="1">
                  <c:v>资产识别管理</c:v>
                </c:pt>
                <c:pt idx="2">
                  <c:v>威胁识别管理</c:v>
                </c:pt>
                <c:pt idx="3">
                  <c:v>脆弱性识别管理</c:v>
                </c:pt>
                <c:pt idx="4">
                  <c:v>已有安全措施确认</c:v>
                </c:pt>
                <c:pt idx="5">
                  <c:v>系统风险评价</c:v>
                </c:pt>
              </c:strCache>
            </c:strRef>
          </c:cat>
          <c:val>
            <c:numRef>
              <c:f>'表2 信息安全服务要求测评表'!$B$146:$B$151</c:f>
              <c:numCache>
                <c:formatCode>0.00_);[Red]\(0.00\)</c:formatCode>
                <c:ptCount val="6"/>
                <c:pt idx="0">
                  <c:v>0.7</c:v>
                </c:pt>
                <c:pt idx="1">
                  <c:v>0.75</c:v>
                </c:pt>
                <c:pt idx="2">
                  <c:v>0.7</c:v>
                </c:pt>
                <c:pt idx="3">
                  <c:v>0.85</c:v>
                </c:pt>
                <c:pt idx="4">
                  <c:v>0.9</c:v>
                </c:pt>
                <c:pt idx="5">
                  <c:v>0.8</c:v>
                </c:pt>
              </c:numCache>
            </c:numRef>
          </c:val>
          <c:extLst>
            <c:ext xmlns:c16="http://schemas.microsoft.com/office/drawing/2014/chart" uri="{C3380CC4-5D6E-409C-BE32-E72D297353CC}">
              <c16:uniqueId val="{00000000-674D-4C6D-8C2F-ECD38F5108BE}"/>
            </c:ext>
          </c:extLst>
        </c:ser>
        <c:dLbls>
          <c:showLegendKey val="0"/>
          <c:showVal val="0"/>
          <c:showCatName val="0"/>
          <c:showSerName val="0"/>
          <c:showPercent val="0"/>
          <c:showBubbleSize val="0"/>
        </c:dLbls>
        <c:axId val="318410720"/>
        <c:axId val="318411136"/>
      </c:radarChart>
      <c:catAx>
        <c:axId val="318410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318411136"/>
        <c:crosses val="autoZero"/>
        <c:auto val="1"/>
        <c:lblAlgn val="ctr"/>
        <c:lblOffset val="100"/>
        <c:noMultiLvlLbl val="0"/>
      </c:catAx>
      <c:valAx>
        <c:axId val="318411136"/>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318410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数据安全服务评价雷达图</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tx>
            <c:strRef>
              <c:f>'表2 信息安全服务要求测评表'!$B$185</c:f>
              <c:strCache>
                <c:ptCount val="1"/>
                <c:pt idx="0">
                  <c:v>评价系数平均值</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'表2 信息安全服务要求测评表'!$A$186:$A$189</c:f>
              <c:strCache>
                <c:ptCount val="4"/>
                <c:pt idx="0">
                  <c:v>需求分析</c:v>
                </c:pt>
                <c:pt idx="1">
                  <c:v>组织确定</c:v>
                </c:pt>
                <c:pt idx="2">
                  <c:v>数据生命周期</c:v>
                </c:pt>
                <c:pt idx="3">
                  <c:v>数据安全审计</c:v>
                </c:pt>
              </c:strCache>
            </c:strRef>
          </c:cat>
          <c:val>
            <c:numRef>
              <c:f>'表2 信息安全服务要求测评表'!$B$186:$B$189</c:f>
              <c:numCache>
                <c:formatCode>0.00_);[Red]\(0.00\)</c:formatCode>
                <c:ptCount val="4"/>
                <c:pt idx="0">
                  <c:v>0.7</c:v>
                </c:pt>
                <c:pt idx="1">
                  <c:v>0.75</c:v>
                </c:pt>
                <c:pt idx="2">
                  <c:v>0.7</c:v>
                </c:pt>
                <c:pt idx="3">
                  <c:v>0.85</c:v>
                </c:pt>
              </c:numCache>
            </c:numRef>
          </c:val>
          <c:extLst>
            <c:ext xmlns:c16="http://schemas.microsoft.com/office/drawing/2014/chart" uri="{C3380CC4-5D6E-409C-BE32-E72D297353CC}">
              <c16:uniqueId val="{00000000-4997-4AA0-8F11-8207C7685856}"/>
            </c:ext>
          </c:extLst>
        </c:ser>
        <c:dLbls>
          <c:showLegendKey val="0"/>
          <c:showVal val="0"/>
          <c:showCatName val="0"/>
          <c:showSerName val="0"/>
          <c:showPercent val="0"/>
          <c:showBubbleSize val="0"/>
        </c:dLbls>
        <c:axId val="454237232"/>
        <c:axId val="454238480"/>
      </c:radarChart>
      <c:catAx>
        <c:axId val="454237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54238480"/>
        <c:crosses val="autoZero"/>
        <c:auto val="1"/>
        <c:lblAlgn val="ctr"/>
        <c:lblOffset val="100"/>
        <c:noMultiLvlLbl val="0"/>
      </c:catAx>
      <c:valAx>
        <c:axId val="454238480"/>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54237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工业控制安全服务评价雷达图</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tx>
            <c:strRef>
              <c:f>'表2 信息安全服务要求测评表'!$B$230</c:f>
              <c:strCache>
                <c:ptCount val="1"/>
                <c:pt idx="0">
                  <c:v>评价系数平均值</c:v>
                </c:pt>
              </c:strCache>
            </c:strRef>
          </c:tx>
          <c:spPr>
            <a:ln w="28575" cap="rnd">
              <a:solidFill>
                <a:schemeClr val="accent1"/>
              </a:solidFill>
              <a:round/>
            </a:ln>
            <a:effectLst/>
          </c:spPr>
          <c:marker>
            <c:symbol val="none"/>
          </c:marker>
          <c:cat>
            <c:strRef>
              <c:f>'表2 信息安全服务要求测评表'!$A$231:$A$236</c:f>
              <c:strCache>
                <c:ptCount val="6"/>
                <c:pt idx="0">
                  <c:v>安全需求分析</c:v>
                </c:pt>
                <c:pt idx="1">
                  <c:v>服务方案设计</c:v>
                </c:pt>
                <c:pt idx="2">
                  <c:v>安全服务实施</c:v>
                </c:pt>
                <c:pt idx="3">
                  <c:v>测试和试运行</c:v>
                </c:pt>
                <c:pt idx="4">
                  <c:v>安全交付验收</c:v>
                </c:pt>
                <c:pt idx="5">
                  <c:v>系统安全维护</c:v>
                </c:pt>
              </c:strCache>
            </c:strRef>
          </c:cat>
          <c:val>
            <c:numRef>
              <c:f>'表2 信息安全服务要求测评表'!$B$231:$B$236</c:f>
              <c:numCache>
                <c:formatCode>0.00_);[Red]\(0.00\)</c:formatCode>
                <c:ptCount val="6"/>
                <c:pt idx="0">
                  <c:v>0.7</c:v>
                </c:pt>
                <c:pt idx="1">
                  <c:v>0.75</c:v>
                </c:pt>
                <c:pt idx="2">
                  <c:v>0.7</c:v>
                </c:pt>
                <c:pt idx="3">
                  <c:v>0.85</c:v>
                </c:pt>
                <c:pt idx="4">
                  <c:v>0.8</c:v>
                </c:pt>
                <c:pt idx="5">
                  <c:v>0.75</c:v>
                </c:pt>
              </c:numCache>
            </c:numRef>
          </c:val>
          <c:extLst>
            <c:ext xmlns:c16="http://schemas.microsoft.com/office/drawing/2014/chart" uri="{C3380CC4-5D6E-409C-BE32-E72D297353CC}">
              <c16:uniqueId val="{00000000-F0AF-49C5-A752-6D78B1D11486}"/>
            </c:ext>
          </c:extLst>
        </c:ser>
        <c:dLbls>
          <c:showLegendKey val="0"/>
          <c:showVal val="0"/>
          <c:showCatName val="0"/>
          <c:showSerName val="0"/>
          <c:showPercent val="0"/>
          <c:showBubbleSize val="0"/>
        </c:dLbls>
        <c:axId val="316373136"/>
        <c:axId val="316372304"/>
      </c:radarChart>
      <c:catAx>
        <c:axId val="31637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316372304"/>
        <c:crosses val="autoZero"/>
        <c:auto val="1"/>
        <c:lblAlgn val="ctr"/>
        <c:lblOffset val="100"/>
        <c:noMultiLvlLbl val="0"/>
      </c:catAx>
      <c:valAx>
        <c:axId val="316372304"/>
        <c:scaling>
          <c:orientation val="minMax"/>
        </c:scaling>
        <c:delete val="0"/>
        <c:axPos val="l"/>
        <c:majorGridlines>
          <c:spPr>
            <a:ln w="9525" cap="flat" cmpd="sng" algn="ctr">
              <a:solidFill>
                <a:schemeClr val="tx1">
                  <a:lumMod val="15000"/>
                  <a:lumOff val="85000"/>
                </a:schemeClr>
              </a:solidFill>
              <a:round/>
            </a:ln>
            <a:effectLst/>
          </c:spPr>
        </c:majorGridlines>
        <c:numFmt formatCode="0.00_);[Red]\(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316373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627436</xdr:colOff>
      <xdr:row>25</xdr:row>
      <xdr:rowOff>0</xdr:rowOff>
    </xdr:from>
    <xdr:to>
      <xdr:col>7</xdr:col>
      <xdr:colOff>734786</xdr:colOff>
      <xdr:row>33</xdr:row>
      <xdr:rowOff>163287</xdr:rowOff>
    </xdr:to>
    <xdr:graphicFrame macro="">
      <xdr:nvGraphicFramePr>
        <xdr:cNvPr id="2" name="图表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470203</xdr:colOff>
      <xdr:row>55</xdr:row>
      <xdr:rowOff>126697</xdr:rowOff>
    </xdr:from>
    <xdr:to>
      <xdr:col>7</xdr:col>
      <xdr:colOff>1217083</xdr:colOff>
      <xdr:row>70</xdr:row>
      <xdr:rowOff>0</xdr:rowOff>
    </xdr:to>
    <xdr:graphicFrame macro="">
      <xdr:nvGraphicFramePr>
        <xdr:cNvPr id="5" name="图表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884465</xdr:colOff>
      <xdr:row>102</xdr:row>
      <xdr:rowOff>147865</xdr:rowOff>
    </xdr:from>
    <xdr:to>
      <xdr:col>7</xdr:col>
      <xdr:colOff>1555750</xdr:colOff>
      <xdr:row>117</xdr:row>
      <xdr:rowOff>151493</xdr:rowOff>
    </xdr:to>
    <xdr:graphicFrame macro="">
      <xdr:nvGraphicFramePr>
        <xdr:cNvPr id="6" name="图表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453572</xdr:colOff>
      <xdr:row>143</xdr:row>
      <xdr:rowOff>11793</xdr:rowOff>
    </xdr:from>
    <xdr:to>
      <xdr:col>7</xdr:col>
      <xdr:colOff>1124857</xdr:colOff>
      <xdr:row>157</xdr:row>
      <xdr:rowOff>6350</xdr:rowOff>
    </xdr:to>
    <xdr:graphicFrame macro="">
      <xdr:nvGraphicFramePr>
        <xdr:cNvPr id="7" name="图表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328083</xdr:colOff>
      <xdr:row>184</xdr:row>
      <xdr:rowOff>63197</xdr:rowOff>
    </xdr:from>
    <xdr:to>
      <xdr:col>7</xdr:col>
      <xdr:colOff>999368</xdr:colOff>
      <xdr:row>199</xdr:row>
      <xdr:rowOff>77410</xdr:rowOff>
    </xdr:to>
    <xdr:graphicFrame macro="">
      <xdr:nvGraphicFramePr>
        <xdr:cNvPr id="9" name="图表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783165</xdr:colOff>
      <xdr:row>228</xdr:row>
      <xdr:rowOff>138793</xdr:rowOff>
    </xdr:from>
    <xdr:to>
      <xdr:col>7</xdr:col>
      <xdr:colOff>1163713</xdr:colOff>
      <xdr:row>243</xdr:row>
      <xdr:rowOff>28734</xdr:rowOff>
    </xdr:to>
    <xdr:graphicFrame macro="">
      <xdr:nvGraphicFramePr>
        <xdr:cNvPr id="3" name="图表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3"/>
  <sheetViews>
    <sheetView view="pageLayout" topLeftCell="A29" zoomScale="80" zoomScaleNormal="80" zoomScaleSheetLayoutView="70" zoomScalePageLayoutView="80" workbookViewId="0">
      <selection activeCell="F33" sqref="F33:H33"/>
    </sheetView>
  </sheetViews>
  <sheetFormatPr defaultColWidth="8.75" defaultRowHeight="14" x14ac:dyDescent="0.3"/>
  <cols>
    <col min="1" max="1" width="4" style="6" customWidth="1"/>
    <col min="2" max="2" width="9.5" style="7" customWidth="1"/>
    <col min="3" max="3" width="17.33203125" style="13" customWidth="1"/>
    <col min="4" max="4" width="8.25" style="6" customWidth="1"/>
    <col min="5" max="5" width="17.58203125" style="6" customWidth="1"/>
    <col min="6" max="6" width="6.83203125" style="6" customWidth="1"/>
    <col min="7" max="7" width="7.1640625" style="6" customWidth="1"/>
    <col min="8" max="8" width="6.6640625" style="6" customWidth="1"/>
    <col min="9" max="9" width="37.83203125" style="6" customWidth="1"/>
    <col min="10" max="10" width="6.4140625" style="6" customWidth="1"/>
    <col min="11" max="11" width="58.75" style="6" customWidth="1"/>
    <col min="12" max="12" width="11.4140625" style="6" customWidth="1"/>
    <col min="13" max="13" width="12.6640625" style="6" customWidth="1"/>
    <col min="14" max="14" width="11.6640625" style="6" customWidth="1"/>
    <col min="15" max="15" width="12.33203125" style="6" customWidth="1"/>
    <col min="16" max="16" width="11.1640625" style="6" customWidth="1"/>
    <col min="17" max="17" width="64.83203125" style="6" customWidth="1"/>
    <col min="18" max="24" width="8.75" style="6"/>
    <col min="25" max="25" width="69.25" style="6" customWidth="1"/>
    <col min="26" max="16384" width="8.75" style="6"/>
  </cols>
  <sheetData>
    <row r="1" spans="1:29" ht="52.75" customHeight="1" x14ac:dyDescent="0.3">
      <c r="A1" s="41" t="s">
        <v>144</v>
      </c>
      <c r="B1" s="41"/>
      <c r="C1" s="41"/>
      <c r="D1" s="41"/>
      <c r="E1" s="41"/>
      <c r="F1" s="41"/>
      <c r="G1" s="41"/>
      <c r="H1" s="41"/>
      <c r="I1" s="41"/>
      <c r="J1" s="41"/>
      <c r="X1" s="1"/>
      <c r="Y1" s="1"/>
      <c r="Z1" s="1"/>
      <c r="AA1" s="1"/>
      <c r="AB1" s="1"/>
      <c r="AC1" s="1"/>
    </row>
    <row r="2" spans="1:29" ht="28.5" customHeight="1" x14ac:dyDescent="0.35">
      <c r="A2" s="49" t="s">
        <v>12</v>
      </c>
      <c r="B2" s="49"/>
      <c r="C2" s="49"/>
      <c r="D2" s="49"/>
      <c r="E2" s="49"/>
      <c r="F2" s="49"/>
      <c r="G2" s="49"/>
      <c r="H2" s="49"/>
      <c r="I2" s="49"/>
      <c r="J2" s="49"/>
      <c r="X2" s="8"/>
      <c r="Y2" s="8"/>
      <c r="Z2" s="8"/>
      <c r="AA2" s="8"/>
      <c r="AB2" s="8"/>
      <c r="AC2" s="8"/>
    </row>
    <row r="3" spans="1:29" ht="24.9" customHeight="1" x14ac:dyDescent="0.35">
      <c r="A3" s="50" t="s">
        <v>4</v>
      </c>
      <c r="B3" s="50"/>
      <c r="C3" s="50"/>
      <c r="D3" s="50"/>
      <c r="E3" s="50"/>
      <c r="F3" s="50"/>
      <c r="G3" s="50"/>
      <c r="H3" s="50"/>
      <c r="I3" s="50"/>
      <c r="J3" s="50"/>
      <c r="X3" s="8"/>
      <c r="Y3" s="8"/>
      <c r="Z3" s="8"/>
      <c r="AA3" s="8"/>
      <c r="AB3" s="8"/>
      <c r="AC3" s="8"/>
    </row>
    <row r="4" spans="1:29" ht="24.9" customHeight="1" x14ac:dyDescent="0.35">
      <c r="A4" s="50" t="s">
        <v>5</v>
      </c>
      <c r="B4" s="50"/>
      <c r="C4" s="50"/>
      <c r="D4" s="50"/>
      <c r="E4" s="50"/>
      <c r="F4" s="50"/>
      <c r="G4" s="50"/>
      <c r="H4" s="50"/>
      <c r="I4" s="50"/>
      <c r="J4" s="50"/>
      <c r="X4" s="8"/>
      <c r="Y4" s="8"/>
      <c r="Z4" s="8"/>
      <c r="AA4" s="8"/>
      <c r="AB4" s="8"/>
      <c r="AC4" s="8"/>
    </row>
    <row r="5" spans="1:29" s="9" customFormat="1" ht="9.15" customHeight="1" x14ac:dyDescent="0.5">
      <c r="A5" s="51"/>
      <c r="B5" s="51"/>
      <c r="C5" s="51"/>
      <c r="D5" s="51"/>
      <c r="E5" s="51"/>
      <c r="F5" s="51"/>
      <c r="G5" s="51"/>
      <c r="H5" s="51"/>
      <c r="I5" s="51"/>
      <c r="J5" s="2"/>
      <c r="K5" s="2"/>
    </row>
    <row r="6" spans="1:29" ht="21" customHeight="1" x14ac:dyDescent="0.35">
      <c r="A6" s="52" t="s">
        <v>0</v>
      </c>
      <c r="B6" s="52"/>
      <c r="C6" s="52"/>
      <c r="D6" s="52"/>
      <c r="E6" s="52"/>
      <c r="F6" s="52"/>
      <c r="G6" s="52"/>
      <c r="H6" s="52"/>
      <c r="I6" s="52"/>
      <c r="J6" s="52"/>
    </row>
    <row r="7" spans="1:29" ht="131" customHeight="1" x14ac:dyDescent="0.35">
      <c r="A7" s="53" t="s">
        <v>230</v>
      </c>
      <c r="B7" s="53"/>
      <c r="C7" s="53"/>
      <c r="D7" s="53"/>
      <c r="E7" s="53"/>
      <c r="F7" s="53"/>
      <c r="G7" s="53"/>
      <c r="H7" s="53"/>
      <c r="I7" s="53"/>
      <c r="J7" s="53"/>
      <c r="K7" s="8"/>
    </row>
    <row r="8" spans="1:29" ht="17.5" customHeight="1" x14ac:dyDescent="0.35">
      <c r="A8" s="56" t="s">
        <v>156</v>
      </c>
      <c r="B8" s="56"/>
      <c r="C8" s="56"/>
      <c r="D8" s="56"/>
      <c r="E8" s="56"/>
      <c r="F8" s="56"/>
      <c r="G8" s="56"/>
      <c r="H8" s="56"/>
      <c r="I8" s="56"/>
      <c r="J8" s="57"/>
      <c r="K8" s="8"/>
    </row>
    <row r="9" spans="1:29" ht="14.25" customHeight="1" x14ac:dyDescent="0.35">
      <c r="A9" s="55" t="s">
        <v>146</v>
      </c>
      <c r="B9" s="55"/>
      <c r="C9" s="55" t="s">
        <v>147</v>
      </c>
      <c r="D9" s="55"/>
      <c r="E9" s="55"/>
      <c r="F9" s="54" t="s">
        <v>148</v>
      </c>
      <c r="G9" s="54"/>
      <c r="H9" s="54"/>
      <c r="I9" s="54" t="s">
        <v>149</v>
      </c>
      <c r="J9" s="54"/>
      <c r="K9" s="8"/>
    </row>
    <row r="10" spans="1:29" ht="14.25" customHeight="1" x14ac:dyDescent="0.35">
      <c r="A10" s="55">
        <v>1</v>
      </c>
      <c r="B10" s="55"/>
      <c r="C10" s="55" t="s">
        <v>157</v>
      </c>
      <c r="D10" s="55"/>
      <c r="E10" s="55"/>
      <c r="F10" s="54" t="s">
        <v>150</v>
      </c>
      <c r="G10" s="54"/>
      <c r="H10" s="54"/>
      <c r="I10" s="54" t="s">
        <v>153</v>
      </c>
      <c r="J10" s="54"/>
      <c r="K10" s="8"/>
    </row>
    <row r="11" spans="1:29" ht="14.25" customHeight="1" x14ac:dyDescent="0.35">
      <c r="A11" s="55">
        <v>2</v>
      </c>
      <c r="B11" s="55"/>
      <c r="C11" s="55" t="s">
        <v>158</v>
      </c>
      <c r="D11" s="55"/>
      <c r="E11" s="55"/>
      <c r="F11" s="54" t="s">
        <v>151</v>
      </c>
      <c r="G11" s="54"/>
      <c r="H11" s="54"/>
      <c r="I11" s="54" t="s">
        <v>154</v>
      </c>
      <c r="J11" s="54"/>
      <c r="K11" s="8"/>
    </row>
    <row r="12" spans="1:29" ht="14.25" customHeight="1" x14ac:dyDescent="0.35">
      <c r="A12" s="55">
        <v>3</v>
      </c>
      <c r="B12" s="55"/>
      <c r="C12" s="55" t="s">
        <v>159</v>
      </c>
      <c r="D12" s="55"/>
      <c r="E12" s="55"/>
      <c r="F12" s="54" t="s">
        <v>152</v>
      </c>
      <c r="G12" s="54"/>
      <c r="H12" s="54"/>
      <c r="I12" s="54" t="s">
        <v>155</v>
      </c>
      <c r="J12" s="54"/>
      <c r="K12" s="8"/>
    </row>
    <row r="13" spans="1:29" ht="28" customHeight="1" x14ac:dyDescent="0.3">
      <c r="A13" s="58" t="s">
        <v>193</v>
      </c>
      <c r="B13" s="58"/>
      <c r="C13" s="58"/>
      <c r="D13" s="58"/>
      <c r="E13" s="58"/>
      <c r="F13" s="58"/>
      <c r="G13" s="58"/>
      <c r="H13" s="58"/>
      <c r="I13" s="58"/>
      <c r="J13" s="58"/>
    </row>
    <row r="14" spans="1:29" ht="37.15" customHeight="1" x14ac:dyDescent="0.3">
      <c r="A14" s="45" t="s">
        <v>7</v>
      </c>
      <c r="B14" s="46"/>
      <c r="C14" s="46"/>
      <c r="D14" s="46"/>
      <c r="E14" s="47"/>
      <c r="F14" s="31" t="s">
        <v>13</v>
      </c>
      <c r="G14" s="31" t="s">
        <v>14</v>
      </c>
      <c r="H14" s="31" t="s">
        <v>15</v>
      </c>
      <c r="I14" s="31" t="s">
        <v>2</v>
      </c>
      <c r="J14" s="31" t="s">
        <v>3</v>
      </c>
    </row>
    <row r="15" spans="1:29" ht="174.5" customHeight="1" x14ac:dyDescent="0.3">
      <c r="A15" s="43" t="s">
        <v>160</v>
      </c>
      <c r="B15" s="32" t="s">
        <v>189</v>
      </c>
      <c r="C15" s="59" t="s">
        <v>162</v>
      </c>
      <c r="D15" s="59"/>
      <c r="E15" s="59"/>
      <c r="F15" s="32">
        <v>6</v>
      </c>
      <c r="G15" s="32"/>
      <c r="H15" s="33">
        <f>F15*G15</f>
        <v>0</v>
      </c>
      <c r="I15" s="32"/>
      <c r="J15" s="32"/>
    </row>
    <row r="16" spans="1:29" ht="218" customHeight="1" x14ac:dyDescent="0.3">
      <c r="A16" s="44"/>
      <c r="B16" s="34" t="s">
        <v>188</v>
      </c>
      <c r="C16" s="67" t="s">
        <v>163</v>
      </c>
      <c r="D16" s="67"/>
      <c r="E16" s="67"/>
      <c r="F16" s="32">
        <v>6</v>
      </c>
      <c r="G16" s="32"/>
      <c r="H16" s="33">
        <f>F16*G16</f>
        <v>0</v>
      </c>
      <c r="I16" s="32"/>
      <c r="J16" s="32"/>
    </row>
    <row r="17" spans="1:10" ht="179.5" customHeight="1" x14ac:dyDescent="0.3">
      <c r="A17" s="44"/>
      <c r="B17" s="34" t="s">
        <v>187</v>
      </c>
      <c r="C17" s="60" t="s">
        <v>164</v>
      </c>
      <c r="D17" s="60"/>
      <c r="E17" s="60"/>
      <c r="F17" s="32">
        <v>6</v>
      </c>
      <c r="G17" s="32"/>
      <c r="H17" s="33">
        <f t="shared" ref="H17:H21" si="0">F17*G17</f>
        <v>0</v>
      </c>
      <c r="I17" s="35"/>
      <c r="J17" s="35"/>
    </row>
    <row r="18" spans="1:10" ht="164.5" customHeight="1" x14ac:dyDescent="0.3">
      <c r="A18" s="44"/>
      <c r="B18" s="34" t="s">
        <v>191</v>
      </c>
      <c r="C18" s="60" t="s">
        <v>165</v>
      </c>
      <c r="D18" s="60"/>
      <c r="E18" s="60"/>
      <c r="F18" s="32">
        <v>10</v>
      </c>
      <c r="G18" s="32"/>
      <c r="H18" s="33">
        <f t="shared" si="0"/>
        <v>0</v>
      </c>
      <c r="I18" s="35"/>
      <c r="J18" s="35"/>
    </row>
    <row r="19" spans="1:10" ht="276" customHeight="1" x14ac:dyDescent="0.3">
      <c r="A19" s="44"/>
      <c r="B19" s="34" t="s">
        <v>186</v>
      </c>
      <c r="C19" s="67" t="s">
        <v>166</v>
      </c>
      <c r="D19" s="67"/>
      <c r="E19" s="67"/>
      <c r="F19" s="32">
        <v>8</v>
      </c>
      <c r="G19" s="32"/>
      <c r="H19" s="33">
        <f t="shared" si="0"/>
        <v>0</v>
      </c>
      <c r="I19" s="35"/>
      <c r="J19" s="35"/>
    </row>
    <row r="20" spans="1:10" ht="263.5" customHeight="1" x14ac:dyDescent="0.3">
      <c r="A20" s="44"/>
      <c r="B20" s="34" t="s">
        <v>185</v>
      </c>
      <c r="C20" s="60" t="s">
        <v>167</v>
      </c>
      <c r="D20" s="60"/>
      <c r="E20" s="60"/>
      <c r="F20" s="32">
        <v>6</v>
      </c>
      <c r="G20" s="32"/>
      <c r="H20" s="33">
        <f t="shared" si="0"/>
        <v>0</v>
      </c>
      <c r="I20" s="35"/>
      <c r="J20" s="35"/>
    </row>
    <row r="21" spans="1:10" ht="164.5" customHeight="1" x14ac:dyDescent="0.3">
      <c r="A21" s="44"/>
      <c r="B21" s="34" t="s">
        <v>184</v>
      </c>
      <c r="C21" s="60" t="s">
        <v>168</v>
      </c>
      <c r="D21" s="60"/>
      <c r="E21" s="60"/>
      <c r="F21" s="32">
        <v>8</v>
      </c>
      <c r="G21" s="32"/>
      <c r="H21" s="33">
        <f t="shared" si="0"/>
        <v>0</v>
      </c>
      <c r="I21" s="35"/>
      <c r="J21" s="35"/>
    </row>
    <row r="22" spans="1:10" ht="180.5" customHeight="1" x14ac:dyDescent="0.3">
      <c r="A22" s="42" t="s">
        <v>161</v>
      </c>
      <c r="B22" s="32" t="s">
        <v>190</v>
      </c>
      <c r="C22" s="64" t="s">
        <v>169</v>
      </c>
      <c r="D22" s="65"/>
      <c r="E22" s="66"/>
      <c r="F22" s="36">
        <v>5</v>
      </c>
      <c r="G22" s="32"/>
      <c r="H22" s="33">
        <f t="shared" ref="H22:H29" si="1">F22*G22</f>
        <v>0</v>
      </c>
      <c r="I22" s="35"/>
      <c r="J22" s="35"/>
    </row>
    <row r="23" spans="1:10" ht="173.5" customHeight="1" x14ac:dyDescent="0.3">
      <c r="A23" s="42"/>
      <c r="B23" s="37" t="s">
        <v>183</v>
      </c>
      <c r="C23" s="61" t="s">
        <v>170</v>
      </c>
      <c r="D23" s="62"/>
      <c r="E23" s="63"/>
      <c r="F23" s="36">
        <v>5</v>
      </c>
      <c r="G23" s="32"/>
      <c r="H23" s="33">
        <f t="shared" si="1"/>
        <v>0</v>
      </c>
      <c r="I23" s="35"/>
      <c r="J23" s="35"/>
    </row>
    <row r="24" spans="1:10" ht="296" customHeight="1" x14ac:dyDescent="0.3">
      <c r="A24" s="42"/>
      <c r="B24" s="37" t="s">
        <v>180</v>
      </c>
      <c r="C24" s="68" t="s">
        <v>171</v>
      </c>
      <c r="D24" s="69"/>
      <c r="E24" s="70"/>
      <c r="F24" s="36">
        <v>9</v>
      </c>
      <c r="G24" s="32"/>
      <c r="H24" s="33">
        <f t="shared" si="1"/>
        <v>0</v>
      </c>
      <c r="I24" s="35"/>
      <c r="J24" s="35"/>
    </row>
    <row r="25" spans="1:10" ht="194.5" customHeight="1" x14ac:dyDescent="0.3">
      <c r="A25" s="42"/>
      <c r="B25" s="37" t="s">
        <v>181</v>
      </c>
      <c r="C25" s="68" t="s">
        <v>172</v>
      </c>
      <c r="D25" s="69"/>
      <c r="E25" s="70"/>
      <c r="F25" s="36">
        <v>8</v>
      </c>
      <c r="G25" s="32"/>
      <c r="H25" s="33">
        <f t="shared" si="1"/>
        <v>0</v>
      </c>
      <c r="I25" s="35"/>
      <c r="J25" s="35"/>
    </row>
    <row r="26" spans="1:10" ht="178" customHeight="1" x14ac:dyDescent="0.3">
      <c r="A26" s="42"/>
      <c r="B26" s="37" t="s">
        <v>182</v>
      </c>
      <c r="C26" s="61" t="s">
        <v>173</v>
      </c>
      <c r="D26" s="62"/>
      <c r="E26" s="63"/>
      <c r="F26" s="36">
        <v>6</v>
      </c>
      <c r="G26" s="32"/>
      <c r="H26" s="33">
        <f t="shared" si="1"/>
        <v>0</v>
      </c>
      <c r="I26" s="35"/>
      <c r="J26" s="35"/>
    </row>
    <row r="27" spans="1:10" ht="164" customHeight="1" x14ac:dyDescent="0.3">
      <c r="A27" s="42"/>
      <c r="B27" s="37" t="s">
        <v>179</v>
      </c>
      <c r="C27" s="68" t="s">
        <v>174</v>
      </c>
      <c r="D27" s="69"/>
      <c r="E27" s="70"/>
      <c r="F27" s="36">
        <v>4</v>
      </c>
      <c r="G27" s="32"/>
      <c r="H27" s="33">
        <f t="shared" si="1"/>
        <v>0</v>
      </c>
      <c r="I27" s="35"/>
      <c r="J27" s="35"/>
    </row>
    <row r="28" spans="1:10" ht="190.5" customHeight="1" x14ac:dyDescent="0.3">
      <c r="A28" s="42"/>
      <c r="B28" s="37" t="s">
        <v>178</v>
      </c>
      <c r="C28" s="68" t="s">
        <v>175</v>
      </c>
      <c r="D28" s="69"/>
      <c r="E28" s="70"/>
      <c r="F28" s="36">
        <v>5</v>
      </c>
      <c r="G28" s="32"/>
      <c r="H28" s="33">
        <f t="shared" si="1"/>
        <v>0</v>
      </c>
      <c r="I28" s="35"/>
      <c r="J28" s="35"/>
    </row>
    <row r="29" spans="1:10" ht="203" customHeight="1" x14ac:dyDescent="0.3">
      <c r="A29" s="42"/>
      <c r="B29" s="37" t="s">
        <v>177</v>
      </c>
      <c r="C29" s="61" t="s">
        <v>176</v>
      </c>
      <c r="D29" s="62"/>
      <c r="E29" s="63"/>
      <c r="F29" s="36">
        <v>8</v>
      </c>
      <c r="G29" s="32"/>
      <c r="H29" s="33">
        <f t="shared" si="1"/>
        <v>0</v>
      </c>
      <c r="I29" s="35"/>
      <c r="J29" s="35"/>
    </row>
    <row r="30" spans="1:10" ht="20" customHeight="1" x14ac:dyDescent="0.3">
      <c r="A30" s="48" t="s">
        <v>8</v>
      </c>
      <c r="B30" s="48"/>
      <c r="C30" s="48"/>
      <c r="D30" s="48"/>
      <c r="E30" s="48"/>
      <c r="F30" s="29">
        <v>100</v>
      </c>
      <c r="G30" s="10"/>
      <c r="H30" s="30"/>
      <c r="I30" s="11"/>
      <c r="J30" s="11"/>
    </row>
    <row r="31" spans="1:10" ht="42" customHeight="1" x14ac:dyDescent="0.3">
      <c r="A31" s="48" t="s">
        <v>9</v>
      </c>
      <c r="B31" s="48"/>
      <c r="C31" s="48"/>
      <c r="D31" s="48"/>
      <c r="E31" s="48"/>
      <c r="F31" s="29">
        <f>SUM(F15:F29)</f>
        <v>100</v>
      </c>
      <c r="G31" s="10"/>
      <c r="H31" s="12"/>
      <c r="I31" s="11"/>
      <c r="J31" s="11"/>
    </row>
    <row r="32" spans="1:10" ht="20" customHeight="1" x14ac:dyDescent="0.3">
      <c r="A32" s="48" t="s">
        <v>10</v>
      </c>
      <c r="B32" s="48"/>
      <c r="C32" s="48"/>
      <c r="D32" s="48"/>
      <c r="E32" s="48"/>
      <c r="F32" s="71">
        <f>SUM(H15:H29)</f>
        <v>0</v>
      </c>
      <c r="G32" s="71"/>
      <c r="H32" s="71"/>
      <c r="I32" s="11"/>
      <c r="J32" s="11"/>
    </row>
    <row r="33" spans="1:10" ht="20" customHeight="1" x14ac:dyDescent="0.3">
      <c r="A33" s="48" t="s">
        <v>11</v>
      </c>
      <c r="B33" s="48"/>
      <c r="C33" s="48"/>
      <c r="D33" s="48"/>
      <c r="E33" s="48"/>
      <c r="F33" s="71">
        <f>F32/F31*F30</f>
        <v>0</v>
      </c>
      <c r="G33" s="71"/>
      <c r="H33" s="71"/>
      <c r="I33" s="11"/>
      <c r="J33" s="11"/>
    </row>
  </sheetData>
  <mergeCells count="49">
    <mergeCell ref="F32:H32"/>
    <mergeCell ref="F33:H33"/>
    <mergeCell ref="C29:E29"/>
    <mergeCell ref="A31:E31"/>
    <mergeCell ref="A32:E32"/>
    <mergeCell ref="A33:E33"/>
    <mergeCell ref="C25:E25"/>
    <mergeCell ref="C24:E24"/>
    <mergeCell ref="C27:E27"/>
    <mergeCell ref="C26:E26"/>
    <mergeCell ref="C28:E28"/>
    <mergeCell ref="A13:J13"/>
    <mergeCell ref="C15:E15"/>
    <mergeCell ref="C21:E21"/>
    <mergeCell ref="C23:E23"/>
    <mergeCell ref="C22:E22"/>
    <mergeCell ref="C16:E16"/>
    <mergeCell ref="C17:E17"/>
    <mergeCell ref="C18:E18"/>
    <mergeCell ref="C20:E20"/>
    <mergeCell ref="C19:E19"/>
    <mergeCell ref="A8:J8"/>
    <mergeCell ref="A9:B9"/>
    <mergeCell ref="A10:B10"/>
    <mergeCell ref="A11:B11"/>
    <mergeCell ref="A12:B12"/>
    <mergeCell ref="F9:H9"/>
    <mergeCell ref="F10:H10"/>
    <mergeCell ref="F11:H11"/>
    <mergeCell ref="F12:H12"/>
    <mergeCell ref="C9:E9"/>
    <mergeCell ref="I9:J9"/>
    <mergeCell ref="C12:E12"/>
    <mergeCell ref="A1:J1"/>
    <mergeCell ref="A22:A29"/>
    <mergeCell ref="A15:A21"/>
    <mergeCell ref="A14:E14"/>
    <mergeCell ref="A30:E30"/>
    <mergeCell ref="A2:J2"/>
    <mergeCell ref="A3:J3"/>
    <mergeCell ref="A4:J4"/>
    <mergeCell ref="A5:I5"/>
    <mergeCell ref="A6:J6"/>
    <mergeCell ref="A7:J7"/>
    <mergeCell ref="I10:J10"/>
    <mergeCell ref="I11:J11"/>
    <mergeCell ref="I12:J12"/>
    <mergeCell ref="C10:E10"/>
    <mergeCell ref="C11:E11"/>
  </mergeCells>
  <phoneticPr fontId="1" type="noConversion"/>
  <pageMargins left="0.7" right="0.7" top="0.75" bottom="0.75" header="0.3" footer="0.3"/>
  <pageSetup paperSize="9" orientation="landscape" r:id="rId1"/>
  <headerFooter>
    <oddHeader>&amp;LZAZH—SHH/SC JL006-13.2023&amp;C北京中安质环认证中心有限公司 &amp;R&amp;P/&amp;N</oddHeader>
    <oddFooter>&amp;L2023年9月14日发布&amp;R2023年9月14日实施</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6"/>
  <sheetViews>
    <sheetView tabSelected="1" topLeftCell="A226" zoomScale="90" zoomScaleNormal="90" zoomScalePageLayoutView="110" workbookViewId="0">
      <selection activeCell="A172" sqref="A172:A176"/>
    </sheetView>
  </sheetViews>
  <sheetFormatPr defaultColWidth="8.75" defaultRowHeight="14" x14ac:dyDescent="0.3"/>
  <cols>
    <col min="1" max="1" width="15.33203125" style="7" customWidth="1"/>
    <col min="2" max="2" width="15.83203125" style="6" customWidth="1"/>
    <col min="3" max="3" width="12.4140625" style="6" customWidth="1"/>
    <col min="4" max="4" width="12.1640625" style="6" customWidth="1"/>
    <col min="5" max="5" width="8.5" style="6" customWidth="1"/>
    <col min="6" max="6" width="9.4140625" style="6" customWidth="1"/>
    <col min="7" max="7" width="8.83203125" style="6" customWidth="1"/>
    <col min="8" max="8" width="33.25" style="6" customWidth="1"/>
    <col min="9" max="9" width="6.6640625" style="6" customWidth="1"/>
    <col min="10" max="10" width="58.75" style="6" customWidth="1"/>
    <col min="11" max="11" width="11.4140625" style="6" customWidth="1"/>
    <col min="12" max="12" width="12.6640625" style="6" customWidth="1"/>
    <col min="13" max="13" width="11.6640625" style="6" customWidth="1"/>
    <col min="14" max="14" width="12.33203125" style="6" customWidth="1"/>
    <col min="15" max="15" width="11.1640625" style="6" customWidth="1"/>
    <col min="16" max="16" width="64.83203125" style="6" customWidth="1"/>
    <col min="17" max="23" width="8.75" style="6"/>
    <col min="24" max="24" width="69.25" style="6" customWidth="1"/>
    <col min="25" max="16384" width="8.75" style="6"/>
  </cols>
  <sheetData>
    <row r="1" spans="1:28" ht="52.75" customHeight="1" x14ac:dyDescent="0.3">
      <c r="A1" s="41" t="s">
        <v>145</v>
      </c>
      <c r="B1" s="41"/>
      <c r="C1" s="41"/>
      <c r="D1" s="41"/>
      <c r="E1" s="41"/>
      <c r="F1" s="41"/>
      <c r="G1" s="41"/>
      <c r="H1" s="41"/>
      <c r="I1" s="41"/>
      <c r="W1" s="1"/>
      <c r="X1" s="1"/>
      <c r="Y1" s="1"/>
      <c r="Z1" s="1"/>
      <c r="AA1" s="1"/>
      <c r="AB1" s="1"/>
    </row>
    <row r="2" spans="1:28" ht="28.25" customHeight="1" x14ac:dyDescent="0.35">
      <c r="A2" s="49" t="s">
        <v>12</v>
      </c>
      <c r="B2" s="49"/>
      <c r="C2" s="49"/>
      <c r="D2" s="49"/>
      <c r="E2" s="49"/>
      <c r="F2" s="49"/>
      <c r="G2" s="49"/>
      <c r="H2" s="49"/>
      <c r="I2" s="49"/>
      <c r="W2" s="8"/>
      <c r="X2" s="8"/>
      <c r="Y2" s="8"/>
      <c r="Z2" s="8"/>
      <c r="AA2" s="8"/>
      <c r="AB2" s="8"/>
    </row>
    <row r="3" spans="1:28" ht="24.9" customHeight="1" x14ac:dyDescent="0.35">
      <c r="A3" s="50" t="s">
        <v>4</v>
      </c>
      <c r="B3" s="50"/>
      <c r="C3" s="50"/>
      <c r="D3" s="50"/>
      <c r="E3" s="50"/>
      <c r="F3" s="50"/>
      <c r="G3" s="50"/>
      <c r="H3" s="50"/>
      <c r="I3" s="50"/>
      <c r="W3" s="8"/>
      <c r="X3" s="8"/>
      <c r="Y3" s="8"/>
      <c r="Z3" s="8"/>
      <c r="AA3" s="8"/>
      <c r="AB3" s="8"/>
    </row>
    <row r="4" spans="1:28" ht="24.9" customHeight="1" x14ac:dyDescent="0.35">
      <c r="A4" s="50" t="s">
        <v>5</v>
      </c>
      <c r="B4" s="50"/>
      <c r="C4" s="50"/>
      <c r="D4" s="50"/>
      <c r="E4" s="50"/>
      <c r="F4" s="50"/>
      <c r="G4" s="50"/>
      <c r="H4" s="50"/>
      <c r="I4" s="50"/>
      <c r="W4" s="8"/>
      <c r="X4" s="8"/>
      <c r="Y4" s="8"/>
      <c r="Z4" s="8"/>
      <c r="AA4" s="8"/>
      <c r="AB4" s="8"/>
    </row>
    <row r="5" spans="1:28" s="9" customFormat="1" ht="9.15" customHeight="1" x14ac:dyDescent="0.5">
      <c r="A5" s="90"/>
      <c r="B5" s="90"/>
      <c r="C5" s="90"/>
      <c r="D5" s="90"/>
      <c r="E5" s="90"/>
      <c r="F5" s="90"/>
      <c r="G5" s="90"/>
      <c r="H5" s="90"/>
      <c r="I5" s="2"/>
      <c r="J5" s="2"/>
    </row>
    <row r="6" spans="1:28" ht="15.5" x14ac:dyDescent="0.35">
      <c r="A6" s="49" t="s">
        <v>0</v>
      </c>
      <c r="B6" s="49"/>
      <c r="C6" s="49"/>
      <c r="D6" s="49"/>
      <c r="E6" s="49"/>
      <c r="F6" s="49"/>
      <c r="G6" s="49"/>
      <c r="H6" s="49"/>
      <c r="I6" s="49"/>
    </row>
    <row r="7" spans="1:28" ht="373.5" customHeight="1" x14ac:dyDescent="0.35">
      <c r="A7" s="91" t="s">
        <v>192</v>
      </c>
      <c r="B7" s="91"/>
      <c r="C7" s="91"/>
      <c r="D7" s="91"/>
      <c r="E7" s="91"/>
      <c r="F7" s="91"/>
      <c r="G7" s="91"/>
      <c r="H7" s="91"/>
      <c r="I7" s="91"/>
      <c r="J7" s="8"/>
    </row>
    <row r="8" spans="1:28" ht="24.5" customHeight="1" x14ac:dyDescent="0.3">
      <c r="A8" s="85" t="s">
        <v>231</v>
      </c>
      <c r="B8" s="85"/>
      <c r="C8" s="85"/>
      <c r="D8" s="85"/>
      <c r="E8" s="85"/>
      <c r="F8" s="85"/>
      <c r="G8" s="85"/>
      <c r="H8" s="85"/>
      <c r="I8" s="85"/>
    </row>
    <row r="9" spans="1:28" ht="25.25" customHeight="1" x14ac:dyDescent="0.3">
      <c r="A9" s="86" t="s">
        <v>7</v>
      </c>
      <c r="B9" s="87"/>
      <c r="C9" s="87"/>
      <c r="D9" s="88"/>
      <c r="E9" s="3" t="s">
        <v>1</v>
      </c>
      <c r="F9" s="21" t="s">
        <v>22</v>
      </c>
      <c r="G9" s="3" t="s">
        <v>16</v>
      </c>
      <c r="H9" s="3" t="s">
        <v>2</v>
      </c>
      <c r="I9" s="3" t="s">
        <v>3</v>
      </c>
    </row>
    <row r="10" spans="1:28" ht="19.5" customHeight="1" x14ac:dyDescent="0.3">
      <c r="A10" s="72" t="s">
        <v>62</v>
      </c>
      <c r="B10" s="82" t="s">
        <v>69</v>
      </c>
      <c r="C10" s="83"/>
      <c r="D10" s="84"/>
      <c r="E10" s="20">
        <v>10</v>
      </c>
      <c r="F10" s="20"/>
      <c r="G10" s="4"/>
      <c r="H10" s="14"/>
      <c r="I10" s="14"/>
    </row>
    <row r="11" spans="1:28" ht="30" customHeight="1" x14ac:dyDescent="0.3">
      <c r="A11" s="73"/>
      <c r="B11" s="82" t="s">
        <v>70</v>
      </c>
      <c r="C11" s="83"/>
      <c r="D11" s="84"/>
      <c r="E11" s="20">
        <v>10</v>
      </c>
      <c r="F11" s="20"/>
      <c r="G11" s="4"/>
      <c r="H11" s="19"/>
      <c r="I11" s="19"/>
    </row>
    <row r="12" spans="1:28" ht="30" customHeight="1" x14ac:dyDescent="0.3">
      <c r="A12" s="72" t="s">
        <v>234</v>
      </c>
      <c r="B12" s="82" t="s">
        <v>71</v>
      </c>
      <c r="C12" s="83"/>
      <c r="D12" s="84"/>
      <c r="E12" s="20">
        <v>10</v>
      </c>
      <c r="F12" s="20"/>
      <c r="G12" s="4"/>
      <c r="H12" s="19"/>
      <c r="I12" s="19"/>
    </row>
    <row r="13" spans="1:28" ht="29.5" customHeight="1" x14ac:dyDescent="0.3">
      <c r="A13" s="73"/>
      <c r="B13" s="82" t="s">
        <v>72</v>
      </c>
      <c r="C13" s="83"/>
      <c r="D13" s="84"/>
      <c r="E13" s="20">
        <v>10</v>
      </c>
      <c r="F13" s="20"/>
      <c r="G13" s="4"/>
      <c r="H13" s="19"/>
      <c r="I13" s="19"/>
    </row>
    <row r="14" spans="1:28" ht="60" customHeight="1" x14ac:dyDescent="0.3">
      <c r="A14" s="72" t="s">
        <v>63</v>
      </c>
      <c r="B14" s="82" t="s">
        <v>73</v>
      </c>
      <c r="C14" s="83"/>
      <c r="D14" s="84"/>
      <c r="E14" s="20">
        <v>12</v>
      </c>
      <c r="F14" s="20"/>
      <c r="G14" s="4"/>
      <c r="H14" s="19"/>
      <c r="I14" s="19"/>
    </row>
    <row r="15" spans="1:28" ht="25.5" customHeight="1" x14ac:dyDescent="0.3">
      <c r="A15" s="73"/>
      <c r="B15" s="82" t="s">
        <v>74</v>
      </c>
      <c r="C15" s="83"/>
      <c r="D15" s="84"/>
      <c r="E15" s="20">
        <v>12</v>
      </c>
      <c r="F15" s="20"/>
      <c r="G15" s="4"/>
      <c r="H15" s="19"/>
      <c r="I15" s="19"/>
    </row>
    <row r="16" spans="1:28" ht="32" customHeight="1" x14ac:dyDescent="0.3">
      <c r="A16" s="72" t="s">
        <v>64</v>
      </c>
      <c r="B16" s="82" t="s">
        <v>75</v>
      </c>
      <c r="C16" s="83"/>
      <c r="D16" s="84"/>
      <c r="E16" s="20">
        <v>10</v>
      </c>
      <c r="F16" s="20"/>
      <c r="G16" s="4"/>
      <c r="H16" s="14"/>
      <c r="I16" s="14"/>
    </row>
    <row r="17" spans="1:9" ht="32.5" customHeight="1" x14ac:dyDescent="0.3">
      <c r="A17" s="73"/>
      <c r="B17" s="82" t="s">
        <v>76</v>
      </c>
      <c r="C17" s="83"/>
      <c r="D17" s="84"/>
      <c r="E17" s="20">
        <v>10</v>
      </c>
      <c r="F17" s="20"/>
      <c r="G17" s="4"/>
      <c r="H17" s="14"/>
      <c r="I17" s="14"/>
    </row>
    <row r="18" spans="1:9" ht="31.5" customHeight="1" x14ac:dyDescent="0.3">
      <c r="A18" s="72" t="s">
        <v>65</v>
      </c>
      <c r="B18" s="82" t="s">
        <v>77</v>
      </c>
      <c r="C18" s="83"/>
      <c r="D18" s="84"/>
      <c r="E18" s="20">
        <v>8</v>
      </c>
      <c r="F18" s="20"/>
      <c r="G18" s="4"/>
      <c r="H18" s="14"/>
      <c r="I18" s="14"/>
    </row>
    <row r="19" spans="1:9" ht="36.5" customHeight="1" x14ac:dyDescent="0.3">
      <c r="A19" s="73"/>
      <c r="B19" s="82" t="s">
        <v>78</v>
      </c>
      <c r="C19" s="83"/>
      <c r="D19" s="84"/>
      <c r="E19" s="20">
        <v>8</v>
      </c>
      <c r="F19" s="20"/>
      <c r="G19" s="4"/>
      <c r="H19" s="14"/>
      <c r="I19" s="14"/>
    </row>
    <row r="20" spans="1:9" ht="25" customHeight="1" x14ac:dyDescent="0.3">
      <c r="A20" s="76" t="s">
        <v>8</v>
      </c>
      <c r="B20" s="77"/>
      <c r="C20" s="77"/>
      <c r="D20" s="78"/>
      <c r="E20" s="18">
        <v>100</v>
      </c>
      <c r="F20" s="12"/>
      <c r="G20" s="4"/>
      <c r="H20" s="17"/>
      <c r="I20" s="17"/>
    </row>
    <row r="21" spans="1:9" ht="39" customHeight="1" x14ac:dyDescent="0.3">
      <c r="A21" s="76" t="s">
        <v>9</v>
      </c>
      <c r="B21" s="77"/>
      <c r="C21" s="77"/>
      <c r="D21" s="78"/>
      <c r="E21" s="18">
        <f>SUM(E10:E19)</f>
        <v>100</v>
      </c>
      <c r="F21" s="12"/>
      <c r="G21" s="4"/>
      <c r="H21" s="17"/>
      <c r="I21" s="17"/>
    </row>
    <row r="22" spans="1:9" ht="25" customHeight="1" x14ac:dyDescent="0.3">
      <c r="A22" s="76" t="s">
        <v>10</v>
      </c>
      <c r="B22" s="77"/>
      <c r="C22" s="77"/>
      <c r="D22" s="78"/>
      <c r="E22" s="71">
        <f>SUM(G10:G19)</f>
        <v>0</v>
      </c>
      <c r="F22" s="71"/>
      <c r="G22" s="71"/>
      <c r="H22" s="17"/>
      <c r="I22" s="17"/>
    </row>
    <row r="23" spans="1:9" ht="25" customHeight="1" x14ac:dyDescent="0.3">
      <c r="A23" s="76" t="s">
        <v>11</v>
      </c>
      <c r="B23" s="77"/>
      <c r="C23" s="77"/>
      <c r="D23" s="78"/>
      <c r="E23" s="79">
        <f>E22/E21*E20</f>
        <v>0</v>
      </c>
      <c r="F23" s="80"/>
      <c r="G23" s="81"/>
      <c r="H23" s="17"/>
      <c r="I23" s="17"/>
    </row>
    <row r="24" spans="1:9" ht="55.5" customHeight="1" x14ac:dyDescent="0.3">
      <c r="A24" s="75" t="s">
        <v>233</v>
      </c>
      <c r="B24" s="75"/>
      <c r="C24" s="75"/>
      <c r="D24" s="75"/>
      <c r="E24" s="75"/>
      <c r="F24" s="75"/>
      <c r="G24" s="75"/>
      <c r="H24" s="75"/>
      <c r="I24" s="75"/>
    </row>
    <row r="25" spans="1:9" ht="25" customHeight="1" x14ac:dyDescent="0.3">
      <c r="A25" s="25"/>
      <c r="B25" s="25"/>
      <c r="C25" s="25"/>
      <c r="D25" s="25"/>
      <c r="E25" s="25"/>
      <c r="F25" s="25"/>
      <c r="G25" s="25"/>
      <c r="H25" s="25"/>
      <c r="I25" s="25"/>
    </row>
    <row r="26" spans="1:9" ht="24.75" customHeight="1" x14ac:dyDescent="0.3">
      <c r="A26" s="74" t="s">
        <v>232</v>
      </c>
      <c r="B26" s="74"/>
      <c r="C26" s="26"/>
      <c r="D26" s="26"/>
      <c r="E26" s="26"/>
      <c r="F26" s="26"/>
      <c r="G26" s="26"/>
      <c r="H26" s="26"/>
      <c r="I26" s="26"/>
    </row>
    <row r="27" spans="1:9" ht="24" customHeight="1" x14ac:dyDescent="0.3">
      <c r="A27" s="22" t="s">
        <v>6</v>
      </c>
      <c r="B27" s="22" t="s">
        <v>23</v>
      </c>
      <c r="C27" s="5"/>
      <c r="D27" s="5"/>
      <c r="E27" s="5"/>
      <c r="F27" s="5"/>
      <c r="G27" s="5"/>
      <c r="H27" s="5"/>
      <c r="I27" s="5"/>
    </row>
    <row r="28" spans="1:9" ht="14.5" x14ac:dyDescent="0.3">
      <c r="A28" s="23" t="s">
        <v>17</v>
      </c>
      <c r="B28" s="24">
        <v>0.7</v>
      </c>
      <c r="C28" s="15"/>
      <c r="D28" s="16"/>
      <c r="E28" s="5"/>
      <c r="F28" s="5"/>
      <c r="G28" s="5"/>
      <c r="H28" s="5"/>
      <c r="I28" s="5"/>
    </row>
    <row r="29" spans="1:9" ht="14.5" x14ac:dyDescent="0.3">
      <c r="A29" s="23" t="s">
        <v>21</v>
      </c>
      <c r="B29" s="24">
        <v>0.75</v>
      </c>
      <c r="C29" s="15"/>
      <c r="D29" s="16"/>
      <c r="E29" s="5"/>
      <c r="F29" s="5"/>
      <c r="G29" s="5"/>
      <c r="H29" s="5"/>
      <c r="I29" s="5"/>
    </row>
    <row r="30" spans="1:9" ht="14.5" x14ac:dyDescent="0.3">
      <c r="A30" s="23" t="s">
        <v>18</v>
      </c>
      <c r="B30" s="24">
        <v>0.7</v>
      </c>
      <c r="C30" s="15"/>
      <c r="D30" s="16"/>
      <c r="E30" s="5"/>
      <c r="F30" s="5"/>
      <c r="G30" s="5"/>
      <c r="H30" s="5"/>
      <c r="I30" s="5"/>
    </row>
    <row r="31" spans="1:9" ht="14.5" x14ac:dyDescent="0.3">
      <c r="A31" s="23" t="s">
        <v>19</v>
      </c>
      <c r="B31" s="24">
        <v>0.85</v>
      </c>
      <c r="C31" s="15"/>
      <c r="D31" s="16"/>
      <c r="E31" s="5"/>
      <c r="F31" s="5"/>
      <c r="G31" s="5"/>
      <c r="H31" s="5"/>
      <c r="I31" s="5"/>
    </row>
    <row r="32" spans="1:9" ht="14.5" x14ac:dyDescent="0.3">
      <c r="A32" s="23" t="s">
        <v>20</v>
      </c>
      <c r="B32" s="24">
        <v>0.9</v>
      </c>
      <c r="C32" s="15"/>
      <c r="D32" s="16"/>
      <c r="E32" s="5"/>
      <c r="F32" s="5"/>
      <c r="G32" s="5"/>
      <c r="H32" s="5"/>
      <c r="I32" s="5"/>
    </row>
    <row r="36" spans="1:9" ht="24.4" customHeight="1" x14ac:dyDescent="0.3">
      <c r="A36" s="85" t="s">
        <v>24</v>
      </c>
      <c r="B36" s="85"/>
      <c r="C36" s="85"/>
      <c r="D36" s="85"/>
      <c r="E36" s="85"/>
      <c r="F36" s="85"/>
      <c r="G36" s="85"/>
      <c r="H36" s="85"/>
      <c r="I36" s="85"/>
    </row>
    <row r="37" spans="1:9" ht="26" x14ac:dyDescent="0.3">
      <c r="A37" s="86" t="s">
        <v>7</v>
      </c>
      <c r="B37" s="87"/>
      <c r="C37" s="87"/>
      <c r="D37" s="88"/>
      <c r="E37" s="3" t="s">
        <v>1</v>
      </c>
      <c r="F37" s="21" t="s">
        <v>22</v>
      </c>
      <c r="G37" s="3" t="s">
        <v>16</v>
      </c>
      <c r="H37" s="3" t="s">
        <v>2</v>
      </c>
      <c r="I37" s="3" t="s">
        <v>3</v>
      </c>
    </row>
    <row r="38" spans="1:9" ht="19.5" customHeight="1" x14ac:dyDescent="0.3">
      <c r="A38" s="72" t="s">
        <v>60</v>
      </c>
      <c r="B38" s="82" t="s">
        <v>79</v>
      </c>
      <c r="C38" s="83"/>
      <c r="D38" s="84"/>
      <c r="E38" s="28">
        <v>6</v>
      </c>
      <c r="F38" s="28"/>
      <c r="G38" s="4"/>
      <c r="H38" s="19"/>
      <c r="I38" s="19"/>
    </row>
    <row r="39" spans="1:9" ht="31" customHeight="1" x14ac:dyDescent="0.3">
      <c r="A39" s="89"/>
      <c r="B39" s="82" t="s">
        <v>80</v>
      </c>
      <c r="C39" s="83"/>
      <c r="D39" s="84"/>
      <c r="E39" s="28">
        <v>6</v>
      </c>
      <c r="F39" s="28"/>
      <c r="G39" s="4"/>
      <c r="H39" s="19"/>
      <c r="I39" s="19"/>
    </row>
    <row r="40" spans="1:9" ht="19.5" customHeight="1" x14ac:dyDescent="0.3">
      <c r="A40" s="73"/>
      <c r="B40" s="82" t="s">
        <v>81</v>
      </c>
      <c r="C40" s="83"/>
      <c r="D40" s="84"/>
      <c r="E40" s="28">
        <v>8</v>
      </c>
      <c r="F40" s="28"/>
      <c r="G40" s="4"/>
      <c r="H40" s="19"/>
      <c r="I40" s="19"/>
    </row>
    <row r="41" spans="1:9" ht="35.5" customHeight="1" x14ac:dyDescent="0.3">
      <c r="A41" s="72" t="s">
        <v>61</v>
      </c>
      <c r="B41" s="82" t="s">
        <v>82</v>
      </c>
      <c r="C41" s="83"/>
      <c r="D41" s="84"/>
      <c r="E41" s="28">
        <v>8</v>
      </c>
      <c r="F41" s="28"/>
      <c r="G41" s="4"/>
      <c r="H41" s="19"/>
      <c r="I41" s="19"/>
    </row>
    <row r="42" spans="1:9" ht="19.5" customHeight="1" x14ac:dyDescent="0.3">
      <c r="A42" s="73"/>
      <c r="B42" s="82" t="s">
        <v>83</v>
      </c>
      <c r="C42" s="83"/>
      <c r="D42" s="84"/>
      <c r="E42" s="28">
        <v>8</v>
      </c>
      <c r="F42" s="28"/>
      <c r="G42" s="4"/>
      <c r="H42" s="19"/>
      <c r="I42" s="19"/>
    </row>
    <row r="43" spans="1:9" ht="19.5" customHeight="1" x14ac:dyDescent="0.3">
      <c r="A43" s="72" t="s">
        <v>66</v>
      </c>
      <c r="B43" s="82" t="s">
        <v>85</v>
      </c>
      <c r="C43" s="83"/>
      <c r="D43" s="84"/>
      <c r="E43" s="28">
        <v>8</v>
      </c>
      <c r="F43" s="28"/>
      <c r="G43" s="4"/>
      <c r="H43" s="19"/>
      <c r="I43" s="19"/>
    </row>
    <row r="44" spans="1:9" ht="30" customHeight="1" x14ac:dyDescent="0.3">
      <c r="A44" s="73"/>
      <c r="B44" s="82" t="s">
        <v>86</v>
      </c>
      <c r="C44" s="83"/>
      <c r="D44" s="84"/>
      <c r="E44" s="28">
        <v>8</v>
      </c>
      <c r="F44" s="28"/>
      <c r="G44" s="4"/>
      <c r="H44" s="19"/>
      <c r="I44" s="19"/>
    </row>
    <row r="45" spans="1:9" ht="19.5" customHeight="1" x14ac:dyDescent="0.3">
      <c r="A45" s="72" t="s">
        <v>67</v>
      </c>
      <c r="B45" s="92" t="s">
        <v>84</v>
      </c>
      <c r="C45" s="93"/>
      <c r="D45" s="94"/>
      <c r="E45" s="28">
        <v>8</v>
      </c>
      <c r="F45" s="28"/>
      <c r="G45" s="4"/>
      <c r="H45" s="19"/>
      <c r="I45" s="19"/>
    </row>
    <row r="46" spans="1:9" ht="32.5" customHeight="1" x14ac:dyDescent="0.3">
      <c r="A46" s="89"/>
      <c r="B46" s="92" t="s">
        <v>87</v>
      </c>
      <c r="C46" s="93"/>
      <c r="D46" s="94"/>
      <c r="E46" s="28">
        <v>8</v>
      </c>
      <c r="F46" s="28"/>
      <c r="G46" s="4"/>
      <c r="H46" s="19"/>
      <c r="I46" s="19"/>
    </row>
    <row r="47" spans="1:9" ht="31" customHeight="1" x14ac:dyDescent="0.3">
      <c r="A47" s="89"/>
      <c r="B47" s="92" t="s">
        <v>89</v>
      </c>
      <c r="C47" s="93"/>
      <c r="D47" s="94"/>
      <c r="E47" s="28">
        <v>8</v>
      </c>
      <c r="F47" s="28"/>
      <c r="G47" s="4"/>
      <c r="H47" s="19"/>
      <c r="I47" s="19"/>
    </row>
    <row r="48" spans="1:9" ht="19.5" customHeight="1" x14ac:dyDescent="0.3">
      <c r="A48" s="73"/>
      <c r="B48" s="92" t="s">
        <v>90</v>
      </c>
      <c r="C48" s="93"/>
      <c r="D48" s="94"/>
      <c r="E48" s="28">
        <v>8</v>
      </c>
      <c r="F48" s="28"/>
      <c r="G48" s="4"/>
      <c r="H48" s="19"/>
      <c r="I48" s="19"/>
    </row>
    <row r="49" spans="1:9" ht="33" customHeight="1" x14ac:dyDescent="0.3">
      <c r="A49" s="72" t="s">
        <v>68</v>
      </c>
      <c r="B49" s="82" t="s">
        <v>25</v>
      </c>
      <c r="C49" s="83"/>
      <c r="D49" s="84"/>
      <c r="E49" s="28">
        <v>8</v>
      </c>
      <c r="F49" s="28"/>
      <c r="G49" s="4"/>
      <c r="H49" s="19"/>
      <c r="I49" s="19"/>
    </row>
    <row r="50" spans="1:9" ht="36" customHeight="1" x14ac:dyDescent="0.3">
      <c r="A50" s="73"/>
      <c r="B50" s="82" t="s">
        <v>88</v>
      </c>
      <c r="C50" s="83"/>
      <c r="D50" s="84"/>
      <c r="E50" s="28">
        <v>8</v>
      </c>
      <c r="F50" s="28"/>
      <c r="G50" s="4"/>
      <c r="H50" s="19"/>
      <c r="I50" s="19"/>
    </row>
    <row r="51" spans="1:9" ht="25" customHeight="1" x14ac:dyDescent="0.3">
      <c r="A51" s="76" t="s">
        <v>8</v>
      </c>
      <c r="B51" s="77"/>
      <c r="C51" s="77"/>
      <c r="D51" s="78"/>
      <c r="E51" s="27">
        <v>100</v>
      </c>
      <c r="F51" s="12"/>
      <c r="G51" s="4"/>
      <c r="H51" s="17"/>
      <c r="I51" s="17"/>
    </row>
    <row r="52" spans="1:9" ht="37" customHeight="1" x14ac:dyDescent="0.3">
      <c r="A52" s="76" t="s">
        <v>9</v>
      </c>
      <c r="B52" s="77"/>
      <c r="C52" s="77"/>
      <c r="D52" s="78"/>
      <c r="E52" s="27">
        <f>SUM(E38:E50)</f>
        <v>100</v>
      </c>
      <c r="F52" s="12"/>
      <c r="G52" s="4"/>
      <c r="H52" s="17"/>
      <c r="I52" s="17"/>
    </row>
    <row r="53" spans="1:9" ht="25" customHeight="1" x14ac:dyDescent="0.3">
      <c r="A53" s="76" t="s">
        <v>10</v>
      </c>
      <c r="B53" s="77"/>
      <c r="C53" s="77"/>
      <c r="D53" s="78"/>
      <c r="E53" s="71">
        <f>SUM(G38:G50)</f>
        <v>0</v>
      </c>
      <c r="F53" s="71"/>
      <c r="G53" s="71"/>
      <c r="H53" s="17"/>
      <c r="I53" s="17"/>
    </row>
    <row r="54" spans="1:9" ht="25" customHeight="1" x14ac:dyDescent="0.3">
      <c r="A54" s="76" t="s">
        <v>11</v>
      </c>
      <c r="B54" s="77"/>
      <c r="C54" s="77"/>
      <c r="D54" s="78"/>
      <c r="E54" s="79">
        <f>E53/E52*E51</f>
        <v>0</v>
      </c>
      <c r="F54" s="80"/>
      <c r="G54" s="81"/>
      <c r="H54" s="17"/>
      <c r="I54" s="17"/>
    </row>
    <row r="55" spans="1:9" ht="71" customHeight="1" x14ac:dyDescent="0.3">
      <c r="A55" s="75" t="s">
        <v>31</v>
      </c>
      <c r="B55" s="75"/>
      <c r="C55" s="75"/>
      <c r="D55" s="75"/>
      <c r="E55" s="75"/>
      <c r="F55" s="75"/>
      <c r="G55" s="75"/>
      <c r="H55" s="75"/>
      <c r="I55" s="75"/>
    </row>
    <row r="59" spans="1:9" ht="15" x14ac:dyDescent="0.3">
      <c r="A59" s="74" t="s">
        <v>235</v>
      </c>
      <c r="B59" s="74"/>
    </row>
    <row r="60" spans="1:9" ht="15" x14ac:dyDescent="0.3">
      <c r="A60" s="22" t="s">
        <v>6</v>
      </c>
      <c r="B60" s="22" t="s">
        <v>23</v>
      </c>
    </row>
    <row r="61" spans="1:9" ht="14.5" x14ac:dyDescent="0.3">
      <c r="A61" s="23" t="s">
        <v>26</v>
      </c>
      <c r="B61" s="24">
        <v>0.7</v>
      </c>
    </row>
    <row r="62" spans="1:9" ht="14.5" x14ac:dyDescent="0.3">
      <c r="A62" s="23" t="s">
        <v>27</v>
      </c>
      <c r="B62" s="24">
        <v>0.75</v>
      </c>
    </row>
    <row r="63" spans="1:9" ht="14.5" x14ac:dyDescent="0.3">
      <c r="A63" s="23" t="s">
        <v>28</v>
      </c>
      <c r="B63" s="24">
        <v>0.7</v>
      </c>
    </row>
    <row r="64" spans="1:9" ht="14.5" x14ac:dyDescent="0.3">
      <c r="A64" s="23" t="s">
        <v>29</v>
      </c>
      <c r="B64" s="24">
        <v>0.85</v>
      </c>
    </row>
    <row r="65" spans="1:9" ht="14.5" x14ac:dyDescent="0.3">
      <c r="A65" s="23" t="s">
        <v>30</v>
      </c>
      <c r="B65" s="24">
        <v>0.9</v>
      </c>
    </row>
    <row r="73" spans="1:9" ht="24.4" customHeight="1" x14ac:dyDescent="0.3">
      <c r="A73" s="85" t="s">
        <v>194</v>
      </c>
      <c r="B73" s="85"/>
      <c r="C73" s="85"/>
      <c r="D73" s="85"/>
      <c r="E73" s="85"/>
      <c r="F73" s="85"/>
      <c r="G73" s="85"/>
      <c r="H73" s="85"/>
      <c r="I73" s="85"/>
    </row>
    <row r="74" spans="1:9" ht="26" x14ac:dyDescent="0.3">
      <c r="A74" s="86" t="s">
        <v>7</v>
      </c>
      <c r="B74" s="87"/>
      <c r="C74" s="87"/>
      <c r="D74" s="88"/>
      <c r="E74" s="3" t="s">
        <v>1</v>
      </c>
      <c r="F74" s="21" t="s">
        <v>22</v>
      </c>
      <c r="G74" s="3" t="s">
        <v>16</v>
      </c>
      <c r="H74" s="3" t="s">
        <v>2</v>
      </c>
      <c r="I74" s="3" t="s">
        <v>3</v>
      </c>
    </row>
    <row r="75" spans="1:9" ht="19.5" customHeight="1" x14ac:dyDescent="0.3">
      <c r="A75" s="72" t="s">
        <v>91</v>
      </c>
      <c r="B75" s="92" t="s">
        <v>36</v>
      </c>
      <c r="C75" s="93"/>
      <c r="D75" s="94"/>
      <c r="E75" s="28">
        <v>4</v>
      </c>
      <c r="F75" s="28"/>
      <c r="G75" s="4"/>
      <c r="H75" s="19"/>
      <c r="I75" s="19"/>
    </row>
    <row r="76" spans="1:9" ht="29.5" customHeight="1" x14ac:dyDescent="0.3">
      <c r="A76" s="89"/>
      <c r="B76" s="92" t="s">
        <v>32</v>
      </c>
      <c r="C76" s="93"/>
      <c r="D76" s="94"/>
      <c r="E76" s="28">
        <v>4</v>
      </c>
      <c r="F76" s="28"/>
      <c r="G76" s="4"/>
      <c r="H76" s="19"/>
      <c r="I76" s="19"/>
    </row>
    <row r="77" spans="1:9" ht="19.5" customHeight="1" x14ac:dyDescent="0.3">
      <c r="A77" s="89"/>
      <c r="B77" s="92" t="s">
        <v>33</v>
      </c>
      <c r="C77" s="93"/>
      <c r="D77" s="94"/>
      <c r="E77" s="28">
        <v>4</v>
      </c>
      <c r="F77" s="28"/>
      <c r="G77" s="4"/>
      <c r="H77" s="19"/>
      <c r="I77" s="19"/>
    </row>
    <row r="78" spans="1:9" ht="19.5" customHeight="1" x14ac:dyDescent="0.3">
      <c r="A78" s="89"/>
      <c r="B78" s="92" t="s">
        <v>34</v>
      </c>
      <c r="C78" s="93"/>
      <c r="D78" s="94"/>
      <c r="E78" s="28">
        <v>4</v>
      </c>
      <c r="F78" s="28"/>
      <c r="G78" s="4"/>
      <c r="H78" s="19"/>
      <c r="I78" s="19"/>
    </row>
    <row r="79" spans="1:9" ht="19.5" customHeight="1" x14ac:dyDescent="0.3">
      <c r="A79" s="73"/>
      <c r="B79" s="92" t="s">
        <v>35</v>
      </c>
      <c r="C79" s="93"/>
      <c r="D79" s="94"/>
      <c r="E79" s="28">
        <v>4</v>
      </c>
      <c r="F79" s="28"/>
      <c r="G79" s="4"/>
      <c r="H79" s="19"/>
      <c r="I79" s="19"/>
    </row>
    <row r="80" spans="1:9" ht="29" customHeight="1" x14ac:dyDescent="0.3">
      <c r="A80" s="72" t="s">
        <v>92</v>
      </c>
      <c r="B80" s="82" t="s">
        <v>38</v>
      </c>
      <c r="C80" s="83"/>
      <c r="D80" s="84"/>
      <c r="E80" s="28">
        <v>4</v>
      </c>
      <c r="F80" s="28"/>
      <c r="G80" s="4"/>
      <c r="H80" s="19"/>
      <c r="I80" s="19"/>
    </row>
    <row r="81" spans="1:9" ht="31" customHeight="1" x14ac:dyDescent="0.3">
      <c r="A81" s="73"/>
      <c r="B81" s="82" t="s">
        <v>39</v>
      </c>
      <c r="C81" s="83"/>
      <c r="D81" s="84"/>
      <c r="E81" s="28">
        <v>4</v>
      </c>
      <c r="F81" s="28"/>
      <c r="G81" s="4"/>
      <c r="H81" s="19"/>
      <c r="I81" s="19"/>
    </row>
    <row r="82" spans="1:9" ht="26" customHeight="1" x14ac:dyDescent="0.3">
      <c r="A82" s="72" t="s">
        <v>94</v>
      </c>
      <c r="B82" s="92" t="s">
        <v>41</v>
      </c>
      <c r="C82" s="93"/>
      <c r="D82" s="94"/>
      <c r="E82" s="28">
        <v>4</v>
      </c>
      <c r="F82" s="28"/>
      <c r="G82" s="4"/>
      <c r="H82" s="19"/>
      <c r="I82" s="19"/>
    </row>
    <row r="83" spans="1:9" ht="27.5" customHeight="1" x14ac:dyDescent="0.3">
      <c r="A83" s="89"/>
      <c r="B83" s="92" t="s">
        <v>42</v>
      </c>
      <c r="C83" s="93"/>
      <c r="D83" s="94"/>
      <c r="E83" s="28">
        <v>4</v>
      </c>
      <c r="F83" s="28"/>
      <c r="G83" s="4"/>
      <c r="H83" s="19"/>
      <c r="I83" s="19"/>
    </row>
    <row r="84" spans="1:9" ht="30" customHeight="1" x14ac:dyDescent="0.3">
      <c r="A84" s="73"/>
      <c r="B84" s="92" t="s">
        <v>43</v>
      </c>
      <c r="C84" s="93"/>
      <c r="D84" s="94"/>
      <c r="E84" s="28">
        <v>4</v>
      </c>
      <c r="F84" s="28"/>
      <c r="G84" s="4"/>
      <c r="H84" s="19"/>
      <c r="I84" s="19"/>
    </row>
    <row r="85" spans="1:9" ht="19.5" customHeight="1" x14ac:dyDescent="0.3">
      <c r="A85" s="95" t="s">
        <v>93</v>
      </c>
      <c r="B85" s="82" t="s">
        <v>45</v>
      </c>
      <c r="C85" s="83"/>
      <c r="D85" s="84"/>
      <c r="E85" s="28">
        <v>5</v>
      </c>
      <c r="F85" s="28"/>
      <c r="G85" s="4"/>
      <c r="H85" s="19"/>
      <c r="I85" s="19"/>
    </row>
    <row r="86" spans="1:9" ht="31" customHeight="1" x14ac:dyDescent="0.3">
      <c r="A86" s="95"/>
      <c r="B86" s="82" t="s">
        <v>46</v>
      </c>
      <c r="C86" s="83"/>
      <c r="D86" s="84"/>
      <c r="E86" s="28">
        <v>5</v>
      </c>
      <c r="F86" s="28"/>
      <c r="G86" s="4"/>
      <c r="H86" s="19"/>
      <c r="I86" s="19"/>
    </row>
    <row r="87" spans="1:9" ht="32" customHeight="1" x14ac:dyDescent="0.3">
      <c r="A87" s="95"/>
      <c r="B87" s="82" t="s">
        <v>47</v>
      </c>
      <c r="C87" s="83"/>
      <c r="D87" s="84"/>
      <c r="E87" s="28">
        <v>5</v>
      </c>
      <c r="F87" s="28"/>
      <c r="G87" s="4"/>
      <c r="H87" s="19"/>
      <c r="I87" s="19"/>
    </row>
    <row r="88" spans="1:9" ht="19.5" customHeight="1" x14ac:dyDescent="0.3">
      <c r="A88" s="95" t="s">
        <v>95</v>
      </c>
      <c r="B88" s="82" t="s">
        <v>48</v>
      </c>
      <c r="C88" s="83"/>
      <c r="D88" s="84"/>
      <c r="E88" s="28">
        <v>5</v>
      </c>
      <c r="F88" s="28"/>
      <c r="G88" s="4"/>
      <c r="H88" s="19"/>
      <c r="I88" s="19"/>
    </row>
    <row r="89" spans="1:9" ht="19.5" customHeight="1" x14ac:dyDescent="0.3">
      <c r="A89" s="95"/>
      <c r="B89" s="82" t="s">
        <v>49</v>
      </c>
      <c r="C89" s="83"/>
      <c r="D89" s="84"/>
      <c r="E89" s="28">
        <v>5</v>
      </c>
      <c r="F89" s="28"/>
      <c r="G89" s="4"/>
      <c r="H89" s="19"/>
      <c r="I89" s="19"/>
    </row>
    <row r="90" spans="1:9" ht="32" customHeight="1" x14ac:dyDescent="0.3">
      <c r="A90" s="72" t="s">
        <v>96</v>
      </c>
      <c r="B90" s="92" t="s">
        <v>51</v>
      </c>
      <c r="C90" s="93"/>
      <c r="D90" s="94"/>
      <c r="E90" s="28">
        <v>5</v>
      </c>
      <c r="F90" s="28"/>
      <c r="G90" s="4"/>
      <c r="H90" s="19"/>
      <c r="I90" s="19"/>
    </row>
    <row r="91" spans="1:9" ht="19.5" customHeight="1" x14ac:dyDescent="0.3">
      <c r="A91" s="89"/>
      <c r="B91" s="92" t="s">
        <v>52</v>
      </c>
      <c r="C91" s="93"/>
      <c r="D91" s="94"/>
      <c r="E91" s="28">
        <v>5</v>
      </c>
      <c r="F91" s="28"/>
      <c r="G91" s="4"/>
      <c r="H91" s="19"/>
      <c r="I91" s="19"/>
    </row>
    <row r="92" spans="1:9" ht="31" customHeight="1" x14ac:dyDescent="0.3">
      <c r="A92" s="73"/>
      <c r="B92" s="92" t="s">
        <v>53</v>
      </c>
      <c r="C92" s="93"/>
      <c r="D92" s="94"/>
      <c r="E92" s="28">
        <v>5</v>
      </c>
      <c r="F92" s="28"/>
      <c r="G92" s="4"/>
      <c r="H92" s="19"/>
      <c r="I92" s="19"/>
    </row>
    <row r="93" spans="1:9" ht="19.5" customHeight="1" x14ac:dyDescent="0.3">
      <c r="A93" s="72" t="s">
        <v>195</v>
      </c>
      <c r="B93" s="82" t="s">
        <v>55</v>
      </c>
      <c r="C93" s="83"/>
      <c r="D93" s="84"/>
      <c r="E93" s="28">
        <v>5</v>
      </c>
      <c r="F93" s="28"/>
      <c r="G93" s="4"/>
      <c r="H93" s="19"/>
      <c r="I93" s="19"/>
    </row>
    <row r="94" spans="1:9" ht="31" customHeight="1" x14ac:dyDescent="0.3">
      <c r="A94" s="73"/>
      <c r="B94" s="82" t="s">
        <v>56</v>
      </c>
      <c r="C94" s="83"/>
      <c r="D94" s="84"/>
      <c r="E94" s="28">
        <v>5</v>
      </c>
      <c r="F94" s="28"/>
      <c r="G94" s="4"/>
      <c r="H94" s="19"/>
      <c r="I94" s="19"/>
    </row>
    <row r="95" spans="1:9" ht="28.5" customHeight="1" x14ac:dyDescent="0.3">
      <c r="A95" s="72" t="s">
        <v>97</v>
      </c>
      <c r="B95" s="82" t="s">
        <v>57</v>
      </c>
      <c r="C95" s="83"/>
      <c r="D95" s="84"/>
      <c r="E95" s="28">
        <v>5</v>
      </c>
      <c r="F95" s="28"/>
      <c r="G95" s="4"/>
      <c r="H95" s="19"/>
      <c r="I95" s="19"/>
    </row>
    <row r="96" spans="1:9" ht="31" customHeight="1" x14ac:dyDescent="0.3">
      <c r="A96" s="73"/>
      <c r="B96" s="82" t="s">
        <v>58</v>
      </c>
      <c r="C96" s="83"/>
      <c r="D96" s="84"/>
      <c r="E96" s="28">
        <v>5</v>
      </c>
      <c r="F96" s="28"/>
      <c r="G96" s="4"/>
      <c r="H96" s="19"/>
      <c r="I96" s="19"/>
    </row>
    <row r="97" spans="1:9" ht="22" customHeight="1" x14ac:dyDescent="0.3">
      <c r="A97" s="76" t="s">
        <v>8</v>
      </c>
      <c r="B97" s="77"/>
      <c r="C97" s="77"/>
      <c r="D97" s="78"/>
      <c r="E97" s="27">
        <v>100</v>
      </c>
      <c r="F97" s="12"/>
      <c r="G97" s="4"/>
      <c r="H97" s="17"/>
      <c r="I97" s="17"/>
    </row>
    <row r="98" spans="1:9" ht="28.25" customHeight="1" x14ac:dyDescent="0.3">
      <c r="A98" s="76" t="s">
        <v>9</v>
      </c>
      <c r="B98" s="77"/>
      <c r="C98" s="77"/>
      <c r="D98" s="78"/>
      <c r="E98" s="27">
        <f>SUM(E75:E96)</f>
        <v>100</v>
      </c>
      <c r="F98" s="12"/>
      <c r="G98" s="4"/>
      <c r="H98" s="17"/>
      <c r="I98" s="17"/>
    </row>
    <row r="99" spans="1:9" ht="22" customHeight="1" x14ac:dyDescent="0.3">
      <c r="A99" s="76" t="s">
        <v>10</v>
      </c>
      <c r="B99" s="77"/>
      <c r="C99" s="77"/>
      <c r="D99" s="78"/>
      <c r="E99" s="71">
        <f>SUM(G75:G96)</f>
        <v>0</v>
      </c>
      <c r="F99" s="71"/>
      <c r="G99" s="71"/>
      <c r="H99" s="17"/>
      <c r="I99" s="17"/>
    </row>
    <row r="100" spans="1:9" ht="22" customHeight="1" x14ac:dyDescent="0.3">
      <c r="A100" s="76" t="s">
        <v>11</v>
      </c>
      <c r="B100" s="77"/>
      <c r="C100" s="77"/>
      <c r="D100" s="78"/>
      <c r="E100" s="79">
        <f>E99/E98*E97</f>
        <v>0</v>
      </c>
      <c r="F100" s="80"/>
      <c r="G100" s="81"/>
      <c r="H100" s="17"/>
      <c r="I100" s="17"/>
    </row>
    <row r="101" spans="1:9" ht="61.5" customHeight="1" x14ac:dyDescent="0.3">
      <c r="A101" s="75" t="s">
        <v>236</v>
      </c>
      <c r="B101" s="75"/>
      <c r="C101" s="75"/>
      <c r="D101" s="75"/>
      <c r="E101" s="75"/>
      <c r="F101" s="75"/>
      <c r="G101" s="75"/>
      <c r="H101" s="75"/>
      <c r="I101" s="75"/>
    </row>
    <row r="104" spans="1:9" ht="15" x14ac:dyDescent="0.3">
      <c r="A104" s="74" t="s">
        <v>196</v>
      </c>
      <c r="B104" s="74"/>
    </row>
    <row r="105" spans="1:9" ht="15" x14ac:dyDescent="0.3">
      <c r="A105" s="22" t="s">
        <v>6</v>
      </c>
      <c r="B105" s="22" t="s">
        <v>23</v>
      </c>
    </row>
    <row r="106" spans="1:9" ht="14.5" x14ac:dyDescent="0.3">
      <c r="A106" s="23" t="s">
        <v>37</v>
      </c>
      <c r="B106" s="24">
        <v>0.7</v>
      </c>
    </row>
    <row r="107" spans="1:9" ht="14.5" x14ac:dyDescent="0.3">
      <c r="A107" s="23" t="s">
        <v>40</v>
      </c>
      <c r="B107" s="24">
        <v>0.75</v>
      </c>
    </row>
    <row r="108" spans="1:9" ht="14.5" x14ac:dyDescent="0.3">
      <c r="A108" s="23" t="s">
        <v>44</v>
      </c>
      <c r="B108" s="24">
        <v>0.7</v>
      </c>
    </row>
    <row r="109" spans="1:9" ht="14.5" x14ac:dyDescent="0.3">
      <c r="A109" s="23" t="s">
        <v>240</v>
      </c>
      <c r="B109" s="24">
        <v>0.85</v>
      </c>
    </row>
    <row r="110" spans="1:9" ht="14.5" x14ac:dyDescent="0.3">
      <c r="A110" s="23" t="s">
        <v>50</v>
      </c>
      <c r="B110" s="24">
        <v>0.9</v>
      </c>
    </row>
    <row r="111" spans="1:9" ht="14.5" x14ac:dyDescent="0.3">
      <c r="A111" s="23" t="s">
        <v>54</v>
      </c>
      <c r="B111" s="24">
        <v>0.8</v>
      </c>
    </row>
    <row r="112" spans="1:9" ht="14.5" x14ac:dyDescent="0.3">
      <c r="A112" s="23" t="s">
        <v>241</v>
      </c>
      <c r="B112" s="24">
        <v>0.75</v>
      </c>
    </row>
    <row r="113" spans="1:9" ht="14.5" x14ac:dyDescent="0.3">
      <c r="A113" s="23" t="s">
        <v>59</v>
      </c>
      <c r="B113" s="24">
        <v>0.8</v>
      </c>
    </row>
    <row r="122" spans="1:9" ht="17.5" x14ac:dyDescent="0.3">
      <c r="A122" s="85" t="s">
        <v>111</v>
      </c>
      <c r="B122" s="85"/>
      <c r="C122" s="85"/>
      <c r="D122" s="85"/>
      <c r="E122" s="85"/>
      <c r="F122" s="85"/>
      <c r="G122" s="85"/>
      <c r="H122" s="85"/>
      <c r="I122" s="85"/>
    </row>
    <row r="123" spans="1:9" ht="26" x14ac:dyDescent="0.3">
      <c r="A123" s="86" t="s">
        <v>7</v>
      </c>
      <c r="B123" s="87"/>
      <c r="C123" s="87"/>
      <c r="D123" s="88"/>
      <c r="E123" s="3" t="s">
        <v>1</v>
      </c>
      <c r="F123" s="21" t="s">
        <v>22</v>
      </c>
      <c r="G123" s="3" t="s">
        <v>16</v>
      </c>
      <c r="H123" s="3" t="s">
        <v>2</v>
      </c>
      <c r="I123" s="3" t="s">
        <v>3</v>
      </c>
    </row>
    <row r="124" spans="1:9" ht="33" customHeight="1" x14ac:dyDescent="0.3">
      <c r="A124" s="72" t="s">
        <v>117</v>
      </c>
      <c r="B124" s="92" t="s">
        <v>98</v>
      </c>
      <c r="C124" s="93"/>
      <c r="D124" s="94"/>
      <c r="E124" s="28">
        <v>7</v>
      </c>
      <c r="F124" s="28"/>
      <c r="G124" s="4"/>
      <c r="H124" s="19"/>
      <c r="I124" s="19"/>
    </row>
    <row r="125" spans="1:9" ht="39.5" customHeight="1" x14ac:dyDescent="0.3">
      <c r="A125" s="89"/>
      <c r="B125" s="92" t="s">
        <v>99</v>
      </c>
      <c r="C125" s="93"/>
      <c r="D125" s="94"/>
      <c r="E125" s="28">
        <v>7</v>
      </c>
      <c r="F125" s="28"/>
      <c r="G125" s="4"/>
      <c r="H125" s="19"/>
      <c r="I125" s="19"/>
    </row>
    <row r="126" spans="1:9" ht="43" customHeight="1" x14ac:dyDescent="0.3">
      <c r="A126" s="72" t="s">
        <v>118</v>
      </c>
      <c r="B126" s="82" t="s">
        <v>100</v>
      </c>
      <c r="C126" s="83"/>
      <c r="D126" s="84"/>
      <c r="E126" s="28">
        <v>7</v>
      </c>
      <c r="F126" s="28"/>
      <c r="G126" s="4"/>
      <c r="H126" s="19"/>
      <c r="I126" s="19"/>
    </row>
    <row r="127" spans="1:9" ht="45.5" customHeight="1" x14ac:dyDescent="0.3">
      <c r="A127" s="73"/>
      <c r="B127" s="82" t="s">
        <v>101</v>
      </c>
      <c r="C127" s="83"/>
      <c r="D127" s="84"/>
      <c r="E127" s="28">
        <v>7</v>
      </c>
      <c r="F127" s="28"/>
      <c r="G127" s="4"/>
      <c r="H127" s="19"/>
      <c r="I127" s="19"/>
    </row>
    <row r="128" spans="1:9" ht="19" customHeight="1" x14ac:dyDescent="0.3">
      <c r="A128" s="72" t="s">
        <v>119</v>
      </c>
      <c r="B128" s="92" t="s">
        <v>102</v>
      </c>
      <c r="C128" s="93"/>
      <c r="D128" s="94"/>
      <c r="E128" s="28">
        <v>8</v>
      </c>
      <c r="F128" s="28"/>
      <c r="G128" s="4"/>
      <c r="H128" s="19"/>
      <c r="I128" s="19"/>
    </row>
    <row r="129" spans="1:9" ht="19" customHeight="1" x14ac:dyDescent="0.3">
      <c r="A129" s="89"/>
      <c r="B129" s="92" t="s">
        <v>103</v>
      </c>
      <c r="C129" s="93"/>
      <c r="D129" s="94"/>
      <c r="E129" s="28">
        <v>8</v>
      </c>
      <c r="F129" s="28"/>
      <c r="G129" s="4"/>
      <c r="H129" s="19"/>
      <c r="I129" s="19"/>
    </row>
    <row r="130" spans="1:9" ht="30.5" customHeight="1" x14ac:dyDescent="0.3">
      <c r="A130" s="95" t="s">
        <v>120</v>
      </c>
      <c r="B130" s="82" t="s">
        <v>104</v>
      </c>
      <c r="C130" s="83"/>
      <c r="D130" s="84"/>
      <c r="E130" s="28">
        <v>8</v>
      </c>
      <c r="F130" s="28"/>
      <c r="G130" s="4"/>
      <c r="H130" s="19"/>
      <c r="I130" s="19"/>
    </row>
    <row r="131" spans="1:9" ht="30.5" customHeight="1" x14ac:dyDescent="0.3">
      <c r="A131" s="95"/>
      <c r="B131" s="82" t="s">
        <v>105</v>
      </c>
      <c r="C131" s="83"/>
      <c r="D131" s="84"/>
      <c r="E131" s="28">
        <v>8</v>
      </c>
      <c r="F131" s="28"/>
      <c r="G131" s="4"/>
      <c r="H131" s="19"/>
      <c r="I131" s="19"/>
    </row>
    <row r="132" spans="1:9" ht="19" customHeight="1" x14ac:dyDescent="0.3">
      <c r="A132" s="95" t="s">
        <v>121</v>
      </c>
      <c r="B132" s="82" t="s">
        <v>106</v>
      </c>
      <c r="C132" s="83"/>
      <c r="D132" s="84"/>
      <c r="E132" s="28">
        <v>8</v>
      </c>
      <c r="F132" s="28"/>
      <c r="G132" s="4"/>
      <c r="H132" s="19"/>
      <c r="I132" s="19"/>
    </row>
    <row r="133" spans="1:9" ht="19" customHeight="1" x14ac:dyDescent="0.3">
      <c r="A133" s="95"/>
      <c r="B133" s="82" t="s">
        <v>107</v>
      </c>
      <c r="C133" s="83"/>
      <c r="D133" s="84"/>
      <c r="E133" s="28">
        <v>8</v>
      </c>
      <c r="F133" s="28"/>
      <c r="G133" s="4"/>
      <c r="H133" s="19"/>
      <c r="I133" s="19"/>
    </row>
    <row r="134" spans="1:9" ht="32.5" customHeight="1" x14ac:dyDescent="0.3">
      <c r="A134" s="72" t="s">
        <v>122</v>
      </c>
      <c r="B134" s="92" t="s">
        <v>108</v>
      </c>
      <c r="C134" s="93"/>
      <c r="D134" s="94"/>
      <c r="E134" s="28">
        <v>8</v>
      </c>
      <c r="F134" s="28"/>
      <c r="G134" s="4"/>
      <c r="H134" s="19"/>
      <c r="I134" s="19"/>
    </row>
    <row r="135" spans="1:9" ht="19" customHeight="1" x14ac:dyDescent="0.3">
      <c r="A135" s="89"/>
      <c r="B135" s="92" t="s">
        <v>109</v>
      </c>
      <c r="C135" s="93"/>
      <c r="D135" s="94"/>
      <c r="E135" s="28">
        <v>8</v>
      </c>
      <c r="F135" s="28"/>
      <c r="G135" s="4"/>
      <c r="H135" s="19"/>
      <c r="I135" s="19"/>
    </row>
    <row r="136" spans="1:9" ht="38" customHeight="1" x14ac:dyDescent="0.3">
      <c r="A136" s="73"/>
      <c r="B136" s="92" t="s">
        <v>110</v>
      </c>
      <c r="C136" s="93"/>
      <c r="D136" s="94"/>
      <c r="E136" s="28">
        <v>8</v>
      </c>
      <c r="F136" s="28"/>
      <c r="G136" s="4"/>
      <c r="H136" s="19"/>
      <c r="I136" s="19"/>
    </row>
    <row r="137" spans="1:9" ht="22" customHeight="1" x14ac:dyDescent="0.3">
      <c r="A137" s="76" t="s">
        <v>8</v>
      </c>
      <c r="B137" s="77"/>
      <c r="C137" s="77"/>
      <c r="D137" s="78"/>
      <c r="E137" s="27">
        <v>100</v>
      </c>
      <c r="F137" s="12"/>
      <c r="G137" s="4"/>
      <c r="H137" s="17"/>
      <c r="I137" s="17"/>
    </row>
    <row r="138" spans="1:9" ht="29.5" customHeight="1" x14ac:dyDescent="0.3">
      <c r="A138" s="76" t="s">
        <v>9</v>
      </c>
      <c r="B138" s="77"/>
      <c r="C138" s="77"/>
      <c r="D138" s="78"/>
      <c r="E138" s="27">
        <f>SUM(E124:E136)</f>
        <v>100</v>
      </c>
      <c r="F138" s="12"/>
      <c r="G138" s="4"/>
      <c r="H138" s="17"/>
      <c r="I138" s="17"/>
    </row>
    <row r="139" spans="1:9" ht="22" customHeight="1" x14ac:dyDescent="0.3">
      <c r="A139" s="76" t="s">
        <v>10</v>
      </c>
      <c r="B139" s="77"/>
      <c r="C139" s="77"/>
      <c r="D139" s="78"/>
      <c r="E139" s="71">
        <f>SUM(G124:G136)</f>
        <v>0</v>
      </c>
      <c r="F139" s="71"/>
      <c r="G139" s="71"/>
      <c r="H139" s="17"/>
      <c r="I139" s="17"/>
    </row>
    <row r="140" spans="1:9" ht="22" customHeight="1" x14ac:dyDescent="0.3">
      <c r="A140" s="76" t="s">
        <v>11</v>
      </c>
      <c r="B140" s="77"/>
      <c r="C140" s="77"/>
      <c r="D140" s="78"/>
      <c r="E140" s="79">
        <f>E139/E138*E137</f>
        <v>0</v>
      </c>
      <c r="F140" s="80"/>
      <c r="G140" s="81"/>
      <c r="H140" s="17"/>
      <c r="I140" s="17"/>
    </row>
    <row r="141" spans="1:9" ht="56.5" customHeight="1" x14ac:dyDescent="0.3">
      <c r="A141" s="75" t="s">
        <v>123</v>
      </c>
      <c r="B141" s="75"/>
      <c r="C141" s="75"/>
      <c r="D141" s="75"/>
      <c r="E141" s="75"/>
      <c r="F141" s="75"/>
      <c r="G141" s="75"/>
      <c r="H141" s="75"/>
      <c r="I141" s="75"/>
    </row>
    <row r="144" spans="1:9" ht="15" x14ac:dyDescent="0.3">
      <c r="A144" s="74" t="s">
        <v>124</v>
      </c>
      <c r="B144" s="74"/>
    </row>
    <row r="145" spans="1:9" ht="15" x14ac:dyDescent="0.3">
      <c r="A145" s="22" t="s">
        <v>6</v>
      </c>
      <c r="B145" s="22" t="s">
        <v>23</v>
      </c>
    </row>
    <row r="146" spans="1:9" ht="14.5" x14ac:dyDescent="0.3">
      <c r="A146" s="23" t="s">
        <v>112</v>
      </c>
      <c r="B146" s="24">
        <v>0.7</v>
      </c>
    </row>
    <row r="147" spans="1:9" ht="14.5" x14ac:dyDescent="0.3">
      <c r="A147" s="23" t="s">
        <v>28</v>
      </c>
      <c r="B147" s="24">
        <v>0.75</v>
      </c>
    </row>
    <row r="148" spans="1:9" ht="14.5" x14ac:dyDescent="0.3">
      <c r="A148" s="23" t="s">
        <v>113</v>
      </c>
      <c r="B148" s="24">
        <v>0.7</v>
      </c>
    </row>
    <row r="149" spans="1:9" ht="14.5" x14ac:dyDescent="0.3">
      <c r="A149" s="23" t="s">
        <v>114</v>
      </c>
      <c r="B149" s="24">
        <v>0.85</v>
      </c>
    </row>
    <row r="150" spans="1:9" ht="14.5" x14ac:dyDescent="0.3">
      <c r="A150" s="23" t="s">
        <v>115</v>
      </c>
      <c r="B150" s="24">
        <v>0.9</v>
      </c>
    </row>
    <row r="151" spans="1:9" ht="14.5" x14ac:dyDescent="0.3">
      <c r="A151" s="23" t="s">
        <v>116</v>
      </c>
      <c r="B151" s="24">
        <v>0.8</v>
      </c>
    </row>
    <row r="160" spans="1:9" ht="17.5" x14ac:dyDescent="0.3">
      <c r="A160" s="85" t="s">
        <v>237</v>
      </c>
      <c r="B160" s="85"/>
      <c r="C160" s="85"/>
      <c r="D160" s="85"/>
      <c r="E160" s="85"/>
      <c r="F160" s="85"/>
      <c r="G160" s="85"/>
      <c r="H160" s="85"/>
      <c r="I160" s="85"/>
    </row>
    <row r="161" spans="1:9" ht="26" x14ac:dyDescent="0.3">
      <c r="A161" s="86" t="s">
        <v>7</v>
      </c>
      <c r="B161" s="87"/>
      <c r="C161" s="87"/>
      <c r="D161" s="88"/>
      <c r="E161" s="3" t="s">
        <v>1</v>
      </c>
      <c r="F161" s="21" t="s">
        <v>22</v>
      </c>
      <c r="G161" s="3" t="s">
        <v>16</v>
      </c>
      <c r="H161" s="3" t="s">
        <v>2</v>
      </c>
      <c r="I161" s="3" t="s">
        <v>3</v>
      </c>
    </row>
    <row r="162" spans="1:9" ht="20" customHeight="1" x14ac:dyDescent="0.3">
      <c r="A162" s="72" t="s">
        <v>226</v>
      </c>
      <c r="B162" s="82" t="s">
        <v>138</v>
      </c>
      <c r="C162" s="83"/>
      <c r="D162" s="84"/>
      <c r="E162" s="28">
        <v>6</v>
      </c>
      <c r="F162" s="28"/>
      <c r="G162" s="4"/>
      <c r="H162" s="19"/>
      <c r="I162" s="19"/>
    </row>
    <row r="163" spans="1:9" ht="28" customHeight="1" x14ac:dyDescent="0.3">
      <c r="A163" s="89"/>
      <c r="B163" s="82" t="s">
        <v>139</v>
      </c>
      <c r="C163" s="83"/>
      <c r="D163" s="84"/>
      <c r="E163" s="28">
        <v>6</v>
      </c>
      <c r="F163" s="28"/>
      <c r="G163" s="4"/>
      <c r="H163" s="19"/>
      <c r="I163" s="19"/>
    </row>
    <row r="164" spans="1:9" ht="20" customHeight="1" x14ac:dyDescent="0.3">
      <c r="A164" s="72" t="s">
        <v>227</v>
      </c>
      <c r="B164" s="82" t="s">
        <v>125</v>
      </c>
      <c r="C164" s="83"/>
      <c r="D164" s="84"/>
      <c r="E164" s="28">
        <v>4</v>
      </c>
      <c r="F164" s="28"/>
      <c r="G164" s="4"/>
      <c r="H164" s="19"/>
      <c r="I164" s="19"/>
    </row>
    <row r="165" spans="1:9" ht="20" customHeight="1" x14ac:dyDescent="0.3">
      <c r="A165" s="73"/>
      <c r="B165" s="82" t="s">
        <v>126</v>
      </c>
      <c r="C165" s="83"/>
      <c r="D165" s="84"/>
      <c r="E165" s="28">
        <v>4</v>
      </c>
      <c r="F165" s="28"/>
      <c r="G165" s="4"/>
      <c r="H165" s="19"/>
      <c r="I165" s="19"/>
    </row>
    <row r="166" spans="1:9" ht="47" customHeight="1" x14ac:dyDescent="0.3">
      <c r="A166" s="72" t="s">
        <v>228</v>
      </c>
      <c r="B166" s="82" t="s">
        <v>127</v>
      </c>
      <c r="C166" s="83"/>
      <c r="D166" s="84"/>
      <c r="E166" s="28">
        <v>8</v>
      </c>
      <c r="F166" s="28"/>
      <c r="G166" s="4"/>
      <c r="H166" s="19"/>
      <c r="I166" s="19"/>
    </row>
    <row r="167" spans="1:9" ht="25.5" customHeight="1" x14ac:dyDescent="0.3">
      <c r="A167" s="89"/>
      <c r="B167" s="82" t="s">
        <v>128</v>
      </c>
      <c r="C167" s="83"/>
      <c r="D167" s="84"/>
      <c r="E167" s="28">
        <v>8</v>
      </c>
      <c r="F167" s="28"/>
      <c r="G167" s="4"/>
      <c r="H167" s="19"/>
      <c r="I167" s="19"/>
    </row>
    <row r="168" spans="1:9" ht="41.5" customHeight="1" x14ac:dyDescent="0.3">
      <c r="A168" s="89"/>
      <c r="B168" s="82" t="s">
        <v>129</v>
      </c>
      <c r="C168" s="83"/>
      <c r="D168" s="84"/>
      <c r="E168" s="28">
        <v>8</v>
      </c>
      <c r="F168" s="28"/>
      <c r="G168" s="4"/>
      <c r="H168" s="19"/>
      <c r="I168" s="19"/>
    </row>
    <row r="169" spans="1:9" ht="61.5" customHeight="1" x14ac:dyDescent="0.3">
      <c r="A169" s="89"/>
      <c r="B169" s="82" t="s">
        <v>130</v>
      </c>
      <c r="C169" s="83"/>
      <c r="D169" s="84"/>
      <c r="E169" s="28">
        <v>8</v>
      </c>
      <c r="F169" s="28"/>
      <c r="G169" s="4"/>
      <c r="H169" s="19"/>
      <c r="I169" s="19"/>
    </row>
    <row r="170" spans="1:9" ht="43.5" customHeight="1" x14ac:dyDescent="0.3">
      <c r="A170" s="89"/>
      <c r="B170" s="82" t="s">
        <v>131</v>
      </c>
      <c r="C170" s="83"/>
      <c r="D170" s="84"/>
      <c r="E170" s="28">
        <v>8</v>
      </c>
      <c r="F170" s="28"/>
      <c r="G170" s="4"/>
      <c r="H170" s="19"/>
      <c r="I170" s="19"/>
    </row>
    <row r="171" spans="1:9" ht="45" customHeight="1" x14ac:dyDescent="0.3">
      <c r="A171" s="89"/>
      <c r="B171" s="82" t="s">
        <v>132</v>
      </c>
      <c r="C171" s="83"/>
      <c r="D171" s="84"/>
      <c r="E171" s="28">
        <v>8</v>
      </c>
      <c r="F171" s="28"/>
      <c r="G171" s="4"/>
      <c r="H171" s="19"/>
      <c r="I171" s="19"/>
    </row>
    <row r="172" spans="1:9" ht="37" customHeight="1" x14ac:dyDescent="0.3">
      <c r="A172" s="95" t="s">
        <v>229</v>
      </c>
      <c r="B172" s="82" t="s">
        <v>133</v>
      </c>
      <c r="C172" s="83"/>
      <c r="D172" s="84"/>
      <c r="E172" s="28">
        <v>6</v>
      </c>
      <c r="F172" s="28"/>
      <c r="G172" s="4"/>
      <c r="H172" s="19"/>
      <c r="I172" s="19"/>
    </row>
    <row r="173" spans="1:9" ht="32.5" customHeight="1" x14ac:dyDescent="0.3">
      <c r="A173" s="95"/>
      <c r="B173" s="82" t="s">
        <v>134</v>
      </c>
      <c r="C173" s="83"/>
      <c r="D173" s="84"/>
      <c r="E173" s="28">
        <v>6</v>
      </c>
      <c r="F173" s="28"/>
      <c r="G173" s="4"/>
      <c r="H173" s="19"/>
      <c r="I173" s="19"/>
    </row>
    <row r="174" spans="1:9" ht="30" customHeight="1" x14ac:dyDescent="0.3">
      <c r="A174" s="95"/>
      <c r="B174" s="82" t="s">
        <v>135</v>
      </c>
      <c r="C174" s="83"/>
      <c r="D174" s="84"/>
      <c r="E174" s="28">
        <v>6</v>
      </c>
      <c r="F174" s="28"/>
      <c r="G174" s="4"/>
      <c r="H174" s="19"/>
      <c r="I174" s="19"/>
    </row>
    <row r="175" spans="1:9" ht="31.5" customHeight="1" x14ac:dyDescent="0.3">
      <c r="A175" s="95"/>
      <c r="B175" s="82" t="s">
        <v>136</v>
      </c>
      <c r="C175" s="83"/>
      <c r="D175" s="84"/>
      <c r="E175" s="28">
        <v>8</v>
      </c>
      <c r="F175" s="28"/>
      <c r="G175" s="4"/>
      <c r="H175" s="19"/>
      <c r="I175" s="19"/>
    </row>
    <row r="176" spans="1:9" ht="32" customHeight="1" x14ac:dyDescent="0.3">
      <c r="A176" s="95"/>
      <c r="B176" s="82" t="s">
        <v>137</v>
      </c>
      <c r="C176" s="83"/>
      <c r="D176" s="84"/>
      <c r="E176" s="28">
        <v>6</v>
      </c>
      <c r="F176" s="28"/>
      <c r="G176" s="4"/>
      <c r="H176" s="19"/>
      <c r="I176" s="19"/>
    </row>
    <row r="177" spans="1:9" ht="22" customHeight="1" x14ac:dyDescent="0.3">
      <c r="A177" s="76" t="s">
        <v>8</v>
      </c>
      <c r="B177" s="77"/>
      <c r="C177" s="77"/>
      <c r="D177" s="78"/>
      <c r="E177" s="27">
        <v>100</v>
      </c>
      <c r="F177" s="12"/>
      <c r="G177" s="4"/>
      <c r="H177" s="17"/>
      <c r="I177" s="17"/>
    </row>
    <row r="178" spans="1:9" ht="37" customHeight="1" x14ac:dyDescent="0.3">
      <c r="A178" s="76" t="s">
        <v>9</v>
      </c>
      <c r="B178" s="77"/>
      <c r="C178" s="77"/>
      <c r="D178" s="78"/>
      <c r="E178" s="27">
        <f>SUM(E162:E176)</f>
        <v>100</v>
      </c>
      <c r="F178" s="12"/>
      <c r="G178" s="4"/>
      <c r="H178" s="17"/>
      <c r="I178" s="17"/>
    </row>
    <row r="179" spans="1:9" ht="22" customHeight="1" x14ac:dyDescent="0.3">
      <c r="A179" s="76" t="s">
        <v>10</v>
      </c>
      <c r="B179" s="77"/>
      <c r="C179" s="77"/>
      <c r="D179" s="78"/>
      <c r="E179" s="71">
        <f>SUM(G162:G176)</f>
        <v>0</v>
      </c>
      <c r="F179" s="71"/>
      <c r="G179" s="71"/>
      <c r="H179" s="17"/>
      <c r="I179" s="17"/>
    </row>
    <row r="180" spans="1:9" ht="22" customHeight="1" x14ac:dyDescent="0.3">
      <c r="A180" s="76" t="s">
        <v>11</v>
      </c>
      <c r="B180" s="77"/>
      <c r="C180" s="77"/>
      <c r="D180" s="78"/>
      <c r="E180" s="79">
        <f>E179/E178*E177</f>
        <v>0</v>
      </c>
      <c r="F180" s="80"/>
      <c r="G180" s="81"/>
      <c r="H180" s="17"/>
      <c r="I180" s="17"/>
    </row>
    <row r="181" spans="1:9" ht="52" customHeight="1" x14ac:dyDescent="0.3">
      <c r="A181" s="75" t="s">
        <v>238</v>
      </c>
      <c r="B181" s="75"/>
      <c r="C181" s="75"/>
      <c r="D181" s="75"/>
      <c r="E181" s="75"/>
      <c r="F181" s="75"/>
      <c r="G181" s="75"/>
      <c r="H181" s="75"/>
      <c r="I181" s="75"/>
    </row>
    <row r="184" spans="1:9" ht="15" x14ac:dyDescent="0.3">
      <c r="A184" s="74" t="s">
        <v>239</v>
      </c>
      <c r="B184" s="74"/>
    </row>
    <row r="185" spans="1:9" ht="15" x14ac:dyDescent="0.3">
      <c r="A185" s="22" t="s">
        <v>6</v>
      </c>
      <c r="B185" s="22" t="s">
        <v>23</v>
      </c>
    </row>
    <row r="186" spans="1:9" ht="14.5" x14ac:dyDescent="0.3">
      <c r="A186" s="23" t="s">
        <v>140</v>
      </c>
      <c r="B186" s="24">
        <v>0.7</v>
      </c>
    </row>
    <row r="187" spans="1:9" ht="14.5" x14ac:dyDescent="0.3">
      <c r="A187" s="23" t="s">
        <v>141</v>
      </c>
      <c r="B187" s="24">
        <v>0.75</v>
      </c>
    </row>
    <row r="188" spans="1:9" ht="14.5" x14ac:dyDescent="0.3">
      <c r="A188" s="23" t="s">
        <v>142</v>
      </c>
      <c r="B188" s="24">
        <v>0.7</v>
      </c>
    </row>
    <row r="189" spans="1:9" ht="14.5" x14ac:dyDescent="0.3">
      <c r="A189" s="23" t="s">
        <v>143</v>
      </c>
      <c r="B189" s="24">
        <v>0.85</v>
      </c>
    </row>
    <row r="201" spans="1:9" ht="17.5" customHeight="1" x14ac:dyDescent="0.3">
      <c r="A201" s="85" t="s">
        <v>225</v>
      </c>
      <c r="B201" s="85"/>
      <c r="C201" s="85"/>
      <c r="D201" s="85"/>
      <c r="E201" s="85"/>
      <c r="F201" s="85"/>
      <c r="G201" s="85"/>
      <c r="H201" s="85"/>
      <c r="I201" s="85"/>
    </row>
    <row r="202" spans="1:9" ht="26" x14ac:dyDescent="0.3">
      <c r="A202" s="86" t="s">
        <v>7</v>
      </c>
      <c r="B202" s="87"/>
      <c r="C202" s="87"/>
      <c r="D202" s="88"/>
      <c r="E202" s="3" t="s">
        <v>1</v>
      </c>
      <c r="F202" s="21" t="s">
        <v>22</v>
      </c>
      <c r="G202" s="3" t="s">
        <v>16</v>
      </c>
      <c r="H202" s="3" t="s">
        <v>2</v>
      </c>
      <c r="I202" s="3" t="s">
        <v>3</v>
      </c>
    </row>
    <row r="203" spans="1:9" ht="34" customHeight="1" x14ac:dyDescent="0.3">
      <c r="A203" s="72" t="s">
        <v>197</v>
      </c>
      <c r="B203" s="92" t="s">
        <v>198</v>
      </c>
      <c r="C203" s="93"/>
      <c r="D203" s="94"/>
      <c r="E203" s="40">
        <v>4</v>
      </c>
      <c r="F203" s="40"/>
      <c r="G203" s="4"/>
      <c r="H203" s="19"/>
      <c r="I203" s="19"/>
    </row>
    <row r="204" spans="1:9" ht="34" customHeight="1" x14ac:dyDescent="0.3">
      <c r="A204" s="89"/>
      <c r="B204" s="92" t="s">
        <v>199</v>
      </c>
      <c r="C204" s="93"/>
      <c r="D204" s="94"/>
      <c r="E204" s="40">
        <v>4</v>
      </c>
      <c r="F204" s="40"/>
      <c r="G204" s="4"/>
      <c r="H204" s="19"/>
      <c r="I204" s="19"/>
    </row>
    <row r="205" spans="1:9" ht="21.5" customHeight="1" x14ac:dyDescent="0.3">
      <c r="A205" s="89"/>
      <c r="B205" s="92" t="s">
        <v>200</v>
      </c>
      <c r="C205" s="93"/>
      <c r="D205" s="94"/>
      <c r="E205" s="40">
        <v>6</v>
      </c>
      <c r="F205" s="40"/>
      <c r="G205" s="4"/>
      <c r="H205" s="19"/>
      <c r="I205" s="19"/>
    </row>
    <row r="206" spans="1:9" ht="14" customHeight="1" x14ac:dyDescent="0.3">
      <c r="A206" s="72" t="s">
        <v>201</v>
      </c>
      <c r="B206" s="82" t="s">
        <v>202</v>
      </c>
      <c r="C206" s="83"/>
      <c r="D206" s="84"/>
      <c r="E206" s="40">
        <v>4</v>
      </c>
      <c r="F206" s="40"/>
      <c r="G206" s="4"/>
      <c r="H206" s="19"/>
      <c r="I206" s="19"/>
    </row>
    <row r="207" spans="1:9" ht="27.5" customHeight="1" x14ac:dyDescent="0.3">
      <c r="A207" s="73"/>
      <c r="B207" s="82" t="s">
        <v>203</v>
      </c>
      <c r="C207" s="83"/>
      <c r="D207" s="84"/>
      <c r="E207" s="40">
        <v>4</v>
      </c>
      <c r="F207" s="40"/>
      <c r="G207" s="4"/>
      <c r="H207" s="19"/>
      <c r="I207" s="19"/>
    </row>
    <row r="208" spans="1:9" ht="27.5" customHeight="1" x14ac:dyDescent="0.3">
      <c r="A208" s="72" t="s">
        <v>204</v>
      </c>
      <c r="B208" s="82" t="s">
        <v>205</v>
      </c>
      <c r="C208" s="99"/>
      <c r="D208" s="100"/>
      <c r="E208" s="40">
        <v>6</v>
      </c>
      <c r="F208" s="40"/>
      <c r="G208" s="4"/>
      <c r="H208" s="19"/>
      <c r="I208" s="19"/>
    </row>
    <row r="209" spans="1:9" ht="27.5" customHeight="1" x14ac:dyDescent="0.3">
      <c r="A209" s="89"/>
      <c r="B209" s="82" t="s">
        <v>206</v>
      </c>
      <c r="C209" s="99"/>
      <c r="D209" s="100"/>
      <c r="E209" s="40">
        <v>6</v>
      </c>
      <c r="F209" s="40"/>
      <c r="G209" s="4"/>
      <c r="H209" s="19"/>
      <c r="I209" s="19"/>
    </row>
    <row r="210" spans="1:9" ht="47" customHeight="1" x14ac:dyDescent="0.3">
      <c r="A210" s="97"/>
      <c r="B210" s="82" t="s">
        <v>207</v>
      </c>
      <c r="C210" s="99"/>
      <c r="D210" s="100"/>
      <c r="E210" s="40">
        <v>6</v>
      </c>
      <c r="F210" s="40"/>
      <c r="G210" s="4"/>
      <c r="H210" s="19"/>
      <c r="I210" s="19"/>
    </row>
    <row r="211" spans="1:9" ht="27.5" customHeight="1" x14ac:dyDescent="0.3">
      <c r="A211" s="97"/>
      <c r="B211" s="82" t="s">
        <v>208</v>
      </c>
      <c r="C211" s="99"/>
      <c r="D211" s="100"/>
      <c r="E211" s="40">
        <v>6</v>
      </c>
      <c r="F211" s="40"/>
      <c r="G211" s="4"/>
      <c r="H211" s="19"/>
      <c r="I211" s="19"/>
    </row>
    <row r="212" spans="1:9" ht="27.5" customHeight="1" x14ac:dyDescent="0.3">
      <c r="A212" s="97"/>
      <c r="B212" s="82" t="s">
        <v>209</v>
      </c>
      <c r="C212" s="99"/>
      <c r="D212" s="100"/>
      <c r="E212" s="40">
        <v>6</v>
      </c>
      <c r="F212" s="40"/>
      <c r="G212" s="4"/>
      <c r="H212" s="19"/>
      <c r="I212" s="19"/>
    </row>
    <row r="213" spans="1:9" ht="27.5" customHeight="1" x14ac:dyDescent="0.3">
      <c r="A213" s="97"/>
      <c r="B213" s="96" t="s">
        <v>210</v>
      </c>
      <c r="C213" s="96"/>
      <c r="D213" s="96"/>
      <c r="E213" s="40">
        <v>6</v>
      </c>
      <c r="F213" s="40"/>
      <c r="G213" s="4"/>
      <c r="H213" s="19"/>
      <c r="I213" s="19"/>
    </row>
    <row r="214" spans="1:9" ht="29" customHeight="1" x14ac:dyDescent="0.3">
      <c r="A214" s="98"/>
      <c r="B214" s="96" t="s">
        <v>211</v>
      </c>
      <c r="C214" s="96"/>
      <c r="D214" s="96"/>
      <c r="E214" s="40">
        <v>6</v>
      </c>
      <c r="F214" s="40"/>
      <c r="G214" s="4"/>
      <c r="H214" s="19"/>
      <c r="I214" s="19"/>
    </row>
    <row r="215" spans="1:9" ht="48.5" customHeight="1" x14ac:dyDescent="0.3">
      <c r="A215" s="95" t="s">
        <v>212</v>
      </c>
      <c r="B215" s="82" t="s">
        <v>213</v>
      </c>
      <c r="C215" s="83"/>
      <c r="D215" s="84"/>
      <c r="E215" s="40">
        <v>6</v>
      </c>
      <c r="F215" s="40"/>
      <c r="G215" s="4"/>
      <c r="H215" s="19"/>
      <c r="I215" s="19"/>
    </row>
    <row r="216" spans="1:9" ht="41.5" customHeight="1" x14ac:dyDescent="0.3">
      <c r="A216" s="95"/>
      <c r="B216" s="82" t="s">
        <v>214</v>
      </c>
      <c r="C216" s="83"/>
      <c r="D216" s="84"/>
      <c r="E216" s="40">
        <v>6</v>
      </c>
      <c r="F216" s="40"/>
      <c r="G216" s="4"/>
      <c r="H216" s="19"/>
      <c r="I216" s="19"/>
    </row>
    <row r="217" spans="1:9" ht="30.5" customHeight="1" x14ac:dyDescent="0.3">
      <c r="A217" s="72" t="s">
        <v>215</v>
      </c>
      <c r="B217" s="82" t="s">
        <v>216</v>
      </c>
      <c r="C217" s="83"/>
      <c r="D217" s="84"/>
      <c r="E217" s="40">
        <v>6</v>
      </c>
      <c r="F217" s="40"/>
      <c r="G217" s="4"/>
      <c r="H217" s="19"/>
      <c r="I217" s="19"/>
    </row>
    <row r="218" spans="1:9" ht="34.5" customHeight="1" x14ac:dyDescent="0.3">
      <c r="A218" s="73"/>
      <c r="B218" s="82" t="s">
        <v>217</v>
      </c>
      <c r="C218" s="83"/>
      <c r="D218" s="84"/>
      <c r="E218" s="40">
        <v>6</v>
      </c>
      <c r="F218" s="40"/>
      <c r="G218" s="4"/>
      <c r="H218" s="19"/>
      <c r="I218" s="19"/>
    </row>
    <row r="219" spans="1:9" ht="30" customHeight="1" x14ac:dyDescent="0.3">
      <c r="A219" s="72" t="s">
        <v>218</v>
      </c>
      <c r="B219" s="82" t="s">
        <v>219</v>
      </c>
      <c r="C219" s="83"/>
      <c r="D219" s="84"/>
      <c r="E219" s="40">
        <v>6</v>
      </c>
      <c r="F219" s="40"/>
      <c r="G219" s="4"/>
      <c r="H219" s="19"/>
      <c r="I219" s="19"/>
    </row>
    <row r="220" spans="1:9" ht="29" customHeight="1" x14ac:dyDescent="0.3">
      <c r="A220" s="73"/>
      <c r="B220" s="82" t="s">
        <v>220</v>
      </c>
      <c r="C220" s="83"/>
      <c r="D220" s="84"/>
      <c r="E220" s="40">
        <v>6</v>
      </c>
      <c r="F220" s="40"/>
      <c r="G220" s="4"/>
      <c r="H220" s="19"/>
      <c r="I220" s="19"/>
    </row>
    <row r="221" spans="1:9" ht="24" customHeight="1" x14ac:dyDescent="0.3">
      <c r="A221" s="76" t="s">
        <v>8</v>
      </c>
      <c r="B221" s="77"/>
      <c r="C221" s="77"/>
      <c r="D221" s="78"/>
      <c r="E221" s="38">
        <v>100</v>
      </c>
      <c r="F221" s="12"/>
      <c r="G221" s="4"/>
      <c r="H221" s="39"/>
      <c r="I221" s="39"/>
    </row>
    <row r="222" spans="1:9" ht="33" customHeight="1" x14ac:dyDescent="0.3">
      <c r="A222" s="76" t="s">
        <v>9</v>
      </c>
      <c r="B222" s="77"/>
      <c r="C222" s="77"/>
      <c r="D222" s="78"/>
      <c r="E222" s="38">
        <f>SUM(E203:E220)</f>
        <v>100</v>
      </c>
      <c r="F222" s="12"/>
      <c r="G222" s="4"/>
      <c r="H222" s="39"/>
      <c r="I222" s="39"/>
    </row>
    <row r="223" spans="1:9" ht="24" customHeight="1" x14ac:dyDescent="0.3">
      <c r="A223" s="76" t="s">
        <v>10</v>
      </c>
      <c r="B223" s="77"/>
      <c r="C223" s="77"/>
      <c r="D223" s="78"/>
      <c r="E223" s="71">
        <f>SUM(G203:G220)</f>
        <v>0</v>
      </c>
      <c r="F223" s="71"/>
      <c r="G223" s="71"/>
      <c r="H223" s="39"/>
      <c r="I223" s="39"/>
    </row>
    <row r="224" spans="1:9" ht="24" customHeight="1" x14ac:dyDescent="0.3">
      <c r="A224" s="76" t="s">
        <v>11</v>
      </c>
      <c r="B224" s="77"/>
      <c r="C224" s="77"/>
      <c r="D224" s="78"/>
      <c r="E224" s="79">
        <f>E223/E222*E221</f>
        <v>0</v>
      </c>
      <c r="F224" s="80"/>
      <c r="G224" s="81"/>
      <c r="H224" s="39"/>
      <c r="I224" s="39"/>
    </row>
    <row r="225" spans="1:9" ht="61" customHeight="1" x14ac:dyDescent="0.3">
      <c r="A225" s="75" t="s">
        <v>221</v>
      </c>
      <c r="B225" s="75"/>
      <c r="C225" s="75"/>
      <c r="D225" s="75"/>
      <c r="E225" s="75"/>
      <c r="F225" s="75"/>
      <c r="G225" s="75"/>
      <c r="H225" s="75"/>
      <c r="I225" s="75"/>
    </row>
    <row r="229" spans="1:9" ht="15" x14ac:dyDescent="0.3">
      <c r="A229" s="74" t="s">
        <v>222</v>
      </c>
      <c r="B229" s="74"/>
    </row>
    <row r="230" spans="1:9" ht="15" x14ac:dyDescent="0.3">
      <c r="A230" s="22" t="s">
        <v>6</v>
      </c>
      <c r="B230" s="22" t="s">
        <v>23</v>
      </c>
    </row>
    <row r="231" spans="1:9" ht="14.5" x14ac:dyDescent="0.3">
      <c r="A231" s="23" t="s">
        <v>223</v>
      </c>
      <c r="B231" s="24">
        <v>0.7</v>
      </c>
    </row>
    <row r="232" spans="1:9" ht="14.5" x14ac:dyDescent="0.3">
      <c r="A232" s="23" t="s">
        <v>27</v>
      </c>
      <c r="B232" s="24">
        <v>0.75</v>
      </c>
    </row>
    <row r="233" spans="1:9" ht="14.5" x14ac:dyDescent="0.3">
      <c r="A233" s="23" t="s">
        <v>224</v>
      </c>
      <c r="B233" s="24">
        <v>0.7</v>
      </c>
    </row>
    <row r="234" spans="1:9" ht="14.5" x14ac:dyDescent="0.3">
      <c r="A234" s="23" t="s">
        <v>19</v>
      </c>
      <c r="B234" s="24">
        <v>0.85</v>
      </c>
    </row>
    <row r="235" spans="1:9" ht="14.5" x14ac:dyDescent="0.3">
      <c r="A235" s="23" t="s">
        <v>20</v>
      </c>
      <c r="B235" s="24">
        <v>0.8</v>
      </c>
    </row>
    <row r="236" spans="1:9" ht="14.5" x14ac:dyDescent="0.3">
      <c r="A236" s="23" t="s">
        <v>59</v>
      </c>
      <c r="B236" s="24">
        <v>0.75</v>
      </c>
    </row>
  </sheetData>
  <mergeCells count="192">
    <mergeCell ref="A229:B229"/>
    <mergeCell ref="A221:D221"/>
    <mergeCell ref="A222:D222"/>
    <mergeCell ref="A223:D223"/>
    <mergeCell ref="E223:G223"/>
    <mergeCell ref="A224:D224"/>
    <mergeCell ref="E224:G224"/>
    <mergeCell ref="A225:I225"/>
    <mergeCell ref="B204:D204"/>
    <mergeCell ref="A208:A214"/>
    <mergeCell ref="B208:D208"/>
    <mergeCell ref="B210:D210"/>
    <mergeCell ref="B211:D211"/>
    <mergeCell ref="B212:D212"/>
    <mergeCell ref="B209:D209"/>
    <mergeCell ref="A215:A216"/>
    <mergeCell ref="B215:D215"/>
    <mergeCell ref="B216:D216"/>
    <mergeCell ref="A217:A218"/>
    <mergeCell ref="B217:D217"/>
    <mergeCell ref="B218:D218"/>
    <mergeCell ref="A219:A220"/>
    <mergeCell ref="B219:D219"/>
    <mergeCell ref="B220:D220"/>
    <mergeCell ref="A201:I201"/>
    <mergeCell ref="A202:D202"/>
    <mergeCell ref="A203:A205"/>
    <mergeCell ref="B203:D203"/>
    <mergeCell ref="B205:D205"/>
    <mergeCell ref="A206:A207"/>
    <mergeCell ref="B206:D206"/>
    <mergeCell ref="B207:D207"/>
    <mergeCell ref="B213:D213"/>
    <mergeCell ref="B214:D214"/>
    <mergeCell ref="A161:D161"/>
    <mergeCell ref="A162:A163"/>
    <mergeCell ref="B162:D162"/>
    <mergeCell ref="B163:D163"/>
    <mergeCell ref="A184:B184"/>
    <mergeCell ref="A181:I181"/>
    <mergeCell ref="B167:D167"/>
    <mergeCell ref="B168:D168"/>
    <mergeCell ref="B169:D169"/>
    <mergeCell ref="B170:D170"/>
    <mergeCell ref="B171:D171"/>
    <mergeCell ref="B175:D175"/>
    <mergeCell ref="A178:D178"/>
    <mergeCell ref="A179:D179"/>
    <mergeCell ref="E179:G179"/>
    <mergeCell ref="A180:D180"/>
    <mergeCell ref="E180:G180"/>
    <mergeCell ref="B173:D173"/>
    <mergeCell ref="B174:D174"/>
    <mergeCell ref="A177:D177"/>
    <mergeCell ref="A172:A176"/>
    <mergeCell ref="B172:D172"/>
    <mergeCell ref="B176:D176"/>
    <mergeCell ref="A166:A171"/>
    <mergeCell ref="B166:D166"/>
    <mergeCell ref="A164:A165"/>
    <mergeCell ref="B164:D164"/>
    <mergeCell ref="B165:D165"/>
    <mergeCell ref="A160:I160"/>
    <mergeCell ref="A139:D139"/>
    <mergeCell ref="E139:G139"/>
    <mergeCell ref="A140:D140"/>
    <mergeCell ref="E140:G140"/>
    <mergeCell ref="A141:I141"/>
    <mergeCell ref="A137:D137"/>
    <mergeCell ref="A138:D138"/>
    <mergeCell ref="A144:B144"/>
    <mergeCell ref="A134:A136"/>
    <mergeCell ref="B134:D134"/>
    <mergeCell ref="B135:D135"/>
    <mergeCell ref="B136:D136"/>
    <mergeCell ref="A130:A131"/>
    <mergeCell ref="B130:D130"/>
    <mergeCell ref="B131:D131"/>
    <mergeCell ref="A132:A133"/>
    <mergeCell ref="B132:D132"/>
    <mergeCell ref="B133:D133"/>
    <mergeCell ref="A126:A127"/>
    <mergeCell ref="B126:D126"/>
    <mergeCell ref="B127:D127"/>
    <mergeCell ref="A128:A129"/>
    <mergeCell ref="B128:D128"/>
    <mergeCell ref="B129:D129"/>
    <mergeCell ref="A80:A81"/>
    <mergeCell ref="B80:D80"/>
    <mergeCell ref="B81:D81"/>
    <mergeCell ref="A82:A84"/>
    <mergeCell ref="A104:B104"/>
    <mergeCell ref="A122:I122"/>
    <mergeCell ref="A123:D123"/>
    <mergeCell ref="A124:A125"/>
    <mergeCell ref="B124:D124"/>
    <mergeCell ref="B125:D125"/>
    <mergeCell ref="B85:D85"/>
    <mergeCell ref="B86:D86"/>
    <mergeCell ref="B87:D87"/>
    <mergeCell ref="B88:D88"/>
    <mergeCell ref="A85:A87"/>
    <mergeCell ref="A88:A89"/>
    <mergeCell ref="B89:D89"/>
    <mergeCell ref="A101:I101"/>
    <mergeCell ref="A97:D97"/>
    <mergeCell ref="A98:D98"/>
    <mergeCell ref="A99:D99"/>
    <mergeCell ref="E99:G99"/>
    <mergeCell ref="A100:D100"/>
    <mergeCell ref="E100:G100"/>
    <mergeCell ref="B95:D95"/>
    <mergeCell ref="B96:D96"/>
    <mergeCell ref="B91:D91"/>
    <mergeCell ref="B93:D93"/>
    <mergeCell ref="B94:D94"/>
    <mergeCell ref="A93:A94"/>
    <mergeCell ref="B82:D82"/>
    <mergeCell ref="B84:D84"/>
    <mergeCell ref="B83:D83"/>
    <mergeCell ref="A90:A92"/>
    <mergeCell ref="B90:D90"/>
    <mergeCell ref="B92:D92"/>
    <mergeCell ref="A95:A96"/>
    <mergeCell ref="B39:D39"/>
    <mergeCell ref="B46:D46"/>
    <mergeCell ref="B47:D47"/>
    <mergeCell ref="A59:B59"/>
    <mergeCell ref="A51:D51"/>
    <mergeCell ref="A52:D52"/>
    <mergeCell ref="A53:D53"/>
    <mergeCell ref="A41:A42"/>
    <mergeCell ref="B41:D41"/>
    <mergeCell ref="B42:D42"/>
    <mergeCell ref="A43:A44"/>
    <mergeCell ref="B43:D43"/>
    <mergeCell ref="B44:D44"/>
    <mergeCell ref="A45:A48"/>
    <mergeCell ref="B45:D45"/>
    <mergeCell ref="B48:D48"/>
    <mergeCell ref="A49:A50"/>
    <mergeCell ref="B49:D49"/>
    <mergeCell ref="B50:D50"/>
    <mergeCell ref="A73:I73"/>
    <mergeCell ref="A74:D74"/>
    <mergeCell ref="A75:A79"/>
    <mergeCell ref="B75:D75"/>
    <mergeCell ref="B79:D79"/>
    <mergeCell ref="A55:I55"/>
    <mergeCell ref="B76:D76"/>
    <mergeCell ref="E53:G53"/>
    <mergeCell ref="A54:D54"/>
    <mergeCell ref="E54:G54"/>
    <mergeCell ref="B77:D77"/>
    <mergeCell ref="B78:D78"/>
    <mergeCell ref="A36:I36"/>
    <mergeCell ref="A37:D37"/>
    <mergeCell ref="A38:A40"/>
    <mergeCell ref="B38:D38"/>
    <mergeCell ref="B40:D40"/>
    <mergeCell ref="B11:D11"/>
    <mergeCell ref="B12:D12"/>
    <mergeCell ref="A5:H5"/>
    <mergeCell ref="A1:I1"/>
    <mergeCell ref="A2:I2"/>
    <mergeCell ref="A3:I3"/>
    <mergeCell ref="A4:I4"/>
    <mergeCell ref="A6:I6"/>
    <mergeCell ref="A7:I7"/>
    <mergeCell ref="A8:I8"/>
    <mergeCell ref="A9:D9"/>
    <mergeCell ref="B10:D10"/>
    <mergeCell ref="A10:A11"/>
    <mergeCell ref="A12:A13"/>
    <mergeCell ref="B13:D13"/>
    <mergeCell ref="B14:D14"/>
    <mergeCell ref="B15:D15"/>
    <mergeCell ref="B16:D16"/>
    <mergeCell ref="B17:D17"/>
    <mergeCell ref="A14:A15"/>
    <mergeCell ref="A16:A17"/>
    <mergeCell ref="A18:A19"/>
    <mergeCell ref="A26:B26"/>
    <mergeCell ref="A24:I24"/>
    <mergeCell ref="A20:D20"/>
    <mergeCell ref="A21:D21"/>
    <mergeCell ref="A22:D22"/>
    <mergeCell ref="A23:D23"/>
    <mergeCell ref="E22:G22"/>
    <mergeCell ref="E23:G23"/>
    <mergeCell ref="B18:D18"/>
    <mergeCell ref="B19:D19"/>
  </mergeCells>
  <phoneticPr fontId="1" type="noConversion"/>
  <pageMargins left="1.0629921259842521" right="0.70866141732283472" top="0.74803149606299213" bottom="0.82677165354330717" header="0.31496062992125984" footer="0.31496062992125984"/>
  <pageSetup paperSize="9" orientation="landscape" r:id="rId1"/>
  <headerFooter>
    <oddHeader>&amp;LZAZH—SHH/SC JL006-13.2023&amp;C北京中安质环认证中心有限公司 &amp;R&amp;P/&amp;N</oddHeader>
    <oddFooter>&amp;L2023年9月14日发布&amp;R2023年9月14日实施</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表1信息安全服务管理评价表</vt:lpstr>
      <vt:lpstr>表2 信息安全服务要求测评表</vt:lpstr>
      <vt:lpstr>表1信息安全服务管理评价表!Print_Titles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2023-10-20T06:16:47Z</dcterms:modified>
</cp:coreProperties>
</file>