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50" activeTab="3"/>
  </bookViews>
  <sheets>
    <sheet name="表1服务能力" sheetId="2" r:id="rId1"/>
    <sheet name="表2服务过程" sheetId="4" r:id="rId2"/>
    <sheet name="表3服务绩效" sheetId="5" r:id="rId3"/>
    <sheet name="评价结果SQI" sheetId="7" r:id="rId4"/>
  </sheets>
  <definedNames>
    <definedName name="_xlnm.Print_Titles" localSheetId="0">表1服务能力!$10:$10</definedName>
    <definedName name="_xlnm.Print_Titles" localSheetId="1">表2服务过程!$9:$9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2" i="7" l="1"/>
  <c r="F51" i="7"/>
  <c r="F50" i="7"/>
  <c r="F49" i="7"/>
  <c r="F48" i="7"/>
  <c r="F47" i="7"/>
  <c r="F46" i="7"/>
  <c r="F10" i="4" l="1"/>
  <c r="F178" i="5" l="1"/>
  <c r="F175" i="5"/>
  <c r="F172" i="5"/>
  <c r="F168" i="5"/>
  <c r="F165" i="5"/>
  <c r="F152" i="5"/>
  <c r="F149" i="5"/>
  <c r="F146" i="5"/>
  <c r="F142" i="5"/>
  <c r="F139" i="5"/>
  <c r="F126" i="5"/>
  <c r="F123" i="5"/>
  <c r="F120" i="5"/>
  <c r="F116" i="5"/>
  <c r="F113" i="5"/>
  <c r="F100" i="5"/>
  <c r="F97" i="5"/>
  <c r="F94" i="5"/>
  <c r="F90" i="5"/>
  <c r="F87" i="5"/>
  <c r="F74" i="5"/>
  <c r="F71" i="5"/>
  <c r="F68" i="5"/>
  <c r="F64" i="5"/>
  <c r="F61" i="5"/>
  <c r="F48" i="5"/>
  <c r="F45" i="5"/>
  <c r="F42" i="5"/>
  <c r="F38" i="5"/>
  <c r="F35" i="5"/>
  <c r="F23" i="5"/>
  <c r="F20" i="5"/>
  <c r="F17" i="5"/>
  <c r="F13" i="5"/>
  <c r="F10" i="5"/>
  <c r="F49" i="4"/>
  <c r="F46" i="4"/>
  <c r="F43" i="4"/>
  <c r="F40" i="4"/>
  <c r="F37" i="4"/>
  <c r="F34" i="4"/>
  <c r="F31" i="4"/>
  <c r="F28" i="4"/>
  <c r="F25" i="4"/>
  <c r="F22" i="4"/>
  <c r="F19" i="4"/>
  <c r="F16" i="4"/>
  <c r="F13" i="4"/>
  <c r="C79" i="5" l="1"/>
  <c r="C81" i="5" s="1"/>
  <c r="C105" i="5"/>
  <c r="C107" i="5" s="1"/>
  <c r="C183" i="5"/>
  <c r="C185" i="5" s="1"/>
  <c r="C28" i="5"/>
  <c r="C30" i="5" s="1"/>
  <c r="C53" i="5"/>
  <c r="C55" i="5" s="1"/>
  <c r="C131" i="5"/>
  <c r="C133" i="5" s="1"/>
  <c r="C157" i="5"/>
  <c r="C159" i="5" s="1"/>
  <c r="C52" i="4"/>
  <c r="C54" i="4" s="1"/>
  <c r="F23" i="2" l="1"/>
  <c r="F20" i="2"/>
  <c r="F17" i="2"/>
  <c r="F14" i="2"/>
  <c r="F11" i="2"/>
  <c r="C26" i="2" l="1"/>
  <c r="C28" i="2" s="1"/>
</calcChain>
</file>

<file path=xl/sharedStrings.xml><?xml version="1.0" encoding="utf-8"?>
<sst xmlns="http://schemas.openxmlformats.org/spreadsheetml/2006/main" count="631" uniqueCount="252">
  <si>
    <t>备注</t>
  </si>
  <si>
    <t>审查类型：□初次审查  □第  次监审  □再认证审查   □扩项   □其他</t>
    <phoneticPr fontId="1" type="noConversion"/>
  </si>
  <si>
    <t xml:space="preserve">审查组组员: ______________________________ 审查组组长：_____________________             </t>
    <phoneticPr fontId="1" type="noConversion"/>
  </si>
  <si>
    <t>赋值</t>
    <phoneticPr fontId="1" type="noConversion"/>
  </si>
  <si>
    <t>指标要求</t>
    <phoneticPr fontId="1" type="noConversion"/>
  </si>
  <si>
    <t xml:space="preserve">受审查方:___________________________________________________                                                   </t>
    <phoneticPr fontId="1" type="noConversion"/>
  </si>
  <si>
    <t>80～100分</t>
  </si>
  <si>
    <t>60～80分</t>
  </si>
  <si>
    <t>60～80分</t>
    <phoneticPr fontId="1" type="noConversion"/>
  </si>
  <si>
    <t>0～60分</t>
  </si>
  <si>
    <t>0～60分</t>
    <phoneticPr fontId="1" type="noConversion"/>
  </si>
  <si>
    <t>发现问题</t>
    <phoneticPr fontId="1" type="noConversion"/>
  </si>
  <si>
    <t>基本具备合同能源管理服务所需的自有资金或相应的融资能力，能够提供相关证明材料</t>
  </si>
  <si>
    <t>具备合同能源管理服务所需的自有资金或相应的融资能力，能够提供较为充分的证明材料</t>
    <phoneticPr fontId="1" type="noConversion"/>
  </si>
  <si>
    <t>对风险防范和控制意识不足或不够全面，应对措施针对性、有效性不足</t>
  </si>
  <si>
    <t>缺乏有效的方法和手段来确保基准能耗的客观、准确，用能状况诊断不能达到预期效果</t>
  </si>
  <si>
    <t>5.3.1
用能状况诊断</t>
    <phoneticPr fontId="1" type="noConversion"/>
  </si>
  <si>
    <t xml:space="preserve">5.3.2
项目设计
</t>
    <phoneticPr fontId="1" type="noConversion"/>
  </si>
  <si>
    <t>基本按照GB/T 24915签订了合同能源管理合同，且有关事项约定基本明确、合理</t>
  </si>
  <si>
    <t xml:space="preserve">5.3.3
合同管理
</t>
    <phoneticPr fontId="1" type="noConversion"/>
  </si>
  <si>
    <t>改造/施工过程应符合有关法律法规要求；相关技术要求文件基本符合设计方案要求；对 改造过程的关键环节具有较为明确的验收标准；对原有功能、舒适度、环境等基本无负面 影响；能够提供项目改造/施工相关主要技术资料</t>
  </si>
  <si>
    <t>5.3.5
改造/ 施工</t>
    <phoneticPr fontId="1" type="noConversion"/>
  </si>
  <si>
    <t>运行维护不够及时、有效，发生过重大客户投诉</t>
  </si>
  <si>
    <t xml:space="preserve">5.3.6
运行与维护
</t>
    <phoneticPr fontId="1" type="noConversion"/>
  </si>
  <si>
    <t>节能量测量与验证方案依据不够充分，缺乏合理性，计量器具不完善</t>
  </si>
  <si>
    <t xml:space="preserve">5.3.7
节能量测量与
验证
</t>
    <phoneticPr fontId="1" type="noConversion"/>
  </si>
  <si>
    <t>三级指标</t>
    <phoneticPr fontId="1" type="noConversion"/>
  </si>
  <si>
    <t>外包管理、控制和评价体系不完善，且不能提供有效记录</t>
  </si>
  <si>
    <r>
      <t xml:space="preserve">5.3.1
用能状况诊断
</t>
    </r>
    <r>
      <rPr>
        <b/>
        <sz val="10.5"/>
        <color rgb="FFC00000"/>
        <rFont val="等线"/>
        <family val="3"/>
        <charset val="134"/>
        <scheme val="minor"/>
      </rPr>
      <t>（外包时在此处打分）</t>
    </r>
    <phoneticPr fontId="1" type="noConversion"/>
  </si>
  <si>
    <r>
      <t xml:space="preserve">5.3.2
项目设计
</t>
    </r>
    <r>
      <rPr>
        <b/>
        <sz val="10.5"/>
        <color rgb="FFC00000"/>
        <rFont val="等线"/>
        <family val="3"/>
        <charset val="134"/>
        <scheme val="minor"/>
      </rPr>
      <t>（外包时在此处打分）</t>
    </r>
    <r>
      <rPr>
        <sz val="10.5"/>
        <color theme="1"/>
        <rFont val="等线"/>
        <family val="3"/>
        <charset val="134"/>
        <scheme val="minor"/>
      </rPr>
      <t xml:space="preserve">
</t>
    </r>
    <phoneticPr fontId="1" type="noConversion"/>
  </si>
  <si>
    <r>
      <t xml:space="preserve">5.3.3
合同管理
</t>
    </r>
    <r>
      <rPr>
        <b/>
        <sz val="10.5"/>
        <color rgb="FFC00000"/>
        <rFont val="等线"/>
        <family val="3"/>
        <charset val="134"/>
        <scheme val="minor"/>
      </rPr>
      <t>（外包时在此处打分）</t>
    </r>
    <r>
      <rPr>
        <sz val="10.5"/>
        <color theme="1"/>
        <rFont val="等线"/>
        <family val="3"/>
        <charset val="134"/>
        <scheme val="minor"/>
      </rPr>
      <t xml:space="preserve">
</t>
    </r>
    <phoneticPr fontId="1" type="noConversion"/>
  </si>
  <si>
    <r>
      <t xml:space="preserve">5.3.4
生产/ 采购
</t>
    </r>
    <r>
      <rPr>
        <b/>
        <sz val="10.5"/>
        <color rgb="FFC00000"/>
        <rFont val="等线"/>
        <family val="3"/>
        <charset val="134"/>
        <scheme val="minor"/>
      </rPr>
      <t>（外包时在此处打分）</t>
    </r>
    <phoneticPr fontId="1" type="noConversion"/>
  </si>
  <si>
    <r>
      <t xml:space="preserve">5.3.5
改造/ 施工
</t>
    </r>
    <r>
      <rPr>
        <b/>
        <sz val="10.5"/>
        <color rgb="FFC00000"/>
        <rFont val="等线"/>
        <family val="3"/>
        <charset val="134"/>
        <scheme val="minor"/>
      </rPr>
      <t>（外包时在此处打分）</t>
    </r>
    <phoneticPr fontId="1" type="noConversion"/>
  </si>
  <si>
    <r>
      <t xml:space="preserve">5.3.6
运行与维护
</t>
    </r>
    <r>
      <rPr>
        <b/>
        <sz val="10.5"/>
        <color rgb="FFC00000"/>
        <rFont val="等线"/>
        <family val="3"/>
        <charset val="134"/>
        <scheme val="minor"/>
      </rPr>
      <t>（外包时在此处打分）</t>
    </r>
    <phoneticPr fontId="1" type="noConversion"/>
  </si>
  <si>
    <r>
      <t xml:space="preserve">5.3.7
节能量测量与
验证
</t>
    </r>
    <r>
      <rPr>
        <b/>
        <sz val="10.5"/>
        <color rgb="FFC00000"/>
        <rFont val="等线"/>
        <family val="3"/>
        <charset val="134"/>
        <scheme val="minor"/>
      </rPr>
      <t>（外包时在此处打分）</t>
    </r>
    <r>
      <rPr>
        <sz val="10.5"/>
        <color theme="1"/>
        <rFont val="等线"/>
        <family val="3"/>
        <charset val="134"/>
        <scheme val="minor"/>
      </rPr>
      <t xml:space="preserve">
</t>
    </r>
    <phoneticPr fontId="1" type="noConversion"/>
  </si>
  <si>
    <t>8～12个</t>
    <phoneticPr fontId="1" type="noConversion"/>
  </si>
  <si>
    <t>4～8个</t>
    <phoneticPr fontId="1" type="noConversion"/>
  </si>
  <si>
    <t>1～4个</t>
    <phoneticPr fontId="1" type="noConversion"/>
  </si>
  <si>
    <t>30～60分</t>
    <phoneticPr fontId="1" type="noConversion"/>
  </si>
  <si>
    <t>0.5～2 万吨标准煤</t>
    <phoneticPr fontId="1" type="noConversion"/>
  </si>
  <si>
    <t>0.5以下 万吨标准煤</t>
    <phoneticPr fontId="1" type="noConversion"/>
  </si>
  <si>
    <t>40～60分</t>
    <phoneticPr fontId="1" type="noConversion"/>
  </si>
  <si>
    <t>40分以下</t>
    <phoneticPr fontId="1" type="noConversion"/>
  </si>
  <si>
    <t>1～3年</t>
    <phoneticPr fontId="1" type="noConversion"/>
  </si>
  <si>
    <t>3～5年</t>
  </si>
  <si>
    <t>80～100分</t>
    <phoneticPr fontId="1" type="noConversion"/>
  </si>
  <si>
    <t>100～80分</t>
  </si>
  <si>
    <t>80～60分</t>
  </si>
  <si>
    <t>60分</t>
  </si>
  <si>
    <t>5年以上</t>
    <phoneticPr fontId="1" type="noConversion"/>
  </si>
  <si>
    <t>客户满意度评价平均结果为60%以下</t>
  </si>
  <si>
    <r>
      <rPr>
        <b/>
        <sz val="18"/>
        <color theme="1"/>
        <rFont val="仿宋"/>
        <family val="3"/>
        <charset val="134"/>
      </rPr>
      <t>合同能源管理服务认证评价表</t>
    </r>
    <r>
      <rPr>
        <sz val="11"/>
        <color theme="1"/>
        <rFont val="等线"/>
        <family val="2"/>
        <scheme val="minor"/>
      </rPr>
      <t xml:space="preserve">
</t>
    </r>
    <r>
      <rPr>
        <sz val="12"/>
        <color theme="1"/>
        <rFont val="等线"/>
        <family val="3"/>
        <charset val="134"/>
        <scheme val="minor"/>
      </rPr>
      <t xml:space="preserve">（适用RB/T 302—2016） </t>
    </r>
    <r>
      <rPr>
        <sz val="11"/>
        <color theme="1"/>
        <rFont val="等线"/>
        <family val="2"/>
        <scheme val="minor"/>
      </rPr>
      <t xml:space="preserve">  </t>
    </r>
    <phoneticPr fontId="1" type="noConversion"/>
  </si>
  <si>
    <t>三级指标
及权重</t>
    <phoneticPr fontId="1" type="noConversion"/>
  </si>
  <si>
    <t>5.2.2
人力资源配置</t>
    <phoneticPr fontId="1" type="noConversion"/>
  </si>
  <si>
    <r>
      <t xml:space="preserve">权重
</t>
    </r>
    <r>
      <rPr>
        <b/>
        <i/>
        <sz val="10.5"/>
        <color rgb="FF000000"/>
        <rFont val="等线"/>
        <family val="3"/>
        <charset val="134"/>
        <scheme val="minor"/>
      </rPr>
      <t>ω</t>
    </r>
    <r>
      <rPr>
        <b/>
        <vertAlign val="subscript"/>
        <sz val="10.5"/>
        <color rgb="FF000000"/>
        <rFont val="等线"/>
        <family val="3"/>
        <charset val="134"/>
        <scheme val="minor"/>
      </rPr>
      <t>1i</t>
    </r>
    <phoneticPr fontId="1" type="noConversion"/>
  </si>
  <si>
    <r>
      <t xml:space="preserve">权重
</t>
    </r>
    <r>
      <rPr>
        <b/>
        <i/>
        <sz val="10.5"/>
        <color rgb="FF000000"/>
        <rFont val="等线"/>
        <family val="3"/>
        <charset val="134"/>
        <scheme val="minor"/>
      </rPr>
      <t>ω</t>
    </r>
    <r>
      <rPr>
        <b/>
        <vertAlign val="subscript"/>
        <sz val="10.5"/>
        <color rgb="FF000000"/>
        <rFont val="等线"/>
        <family val="3"/>
        <charset val="134"/>
        <scheme val="minor"/>
      </rPr>
      <t>2j</t>
    </r>
    <phoneticPr fontId="1" type="noConversion"/>
  </si>
  <si>
    <r>
      <t>服务过程指标所占权重</t>
    </r>
    <r>
      <rPr>
        <b/>
        <i/>
        <sz val="12"/>
        <color rgb="FF000000"/>
        <rFont val="等线"/>
        <family val="3"/>
        <charset val="134"/>
        <scheme val="minor"/>
      </rPr>
      <t>β</t>
    </r>
    <phoneticPr fontId="1" type="noConversion"/>
  </si>
  <si>
    <r>
      <t>服务能力指标所占权重</t>
    </r>
    <r>
      <rPr>
        <b/>
        <i/>
        <sz val="12"/>
        <color rgb="FF000000"/>
        <rFont val="等线"/>
        <family val="3"/>
        <charset val="134"/>
        <scheme val="minor"/>
      </rPr>
      <t>α</t>
    </r>
    <phoneticPr fontId="1" type="noConversion"/>
  </si>
  <si>
    <r>
      <t xml:space="preserve">权重
</t>
    </r>
    <r>
      <rPr>
        <b/>
        <i/>
        <sz val="10.5"/>
        <color rgb="FF000000"/>
        <rFont val="等线"/>
        <family val="3"/>
        <charset val="134"/>
        <scheme val="minor"/>
      </rPr>
      <t>ω</t>
    </r>
    <r>
      <rPr>
        <b/>
        <vertAlign val="subscript"/>
        <sz val="10.5"/>
        <color rgb="FF000000"/>
        <rFont val="等线"/>
        <family val="3"/>
        <charset val="134"/>
        <scheme val="minor"/>
      </rPr>
      <t>3k</t>
    </r>
    <phoneticPr fontId="1" type="noConversion"/>
  </si>
  <si>
    <r>
      <t>服务绩效指标所占权重</t>
    </r>
    <r>
      <rPr>
        <b/>
        <i/>
        <sz val="12"/>
        <color rgb="FF000000"/>
        <rFont val="等线"/>
        <family val="3"/>
        <charset val="134"/>
        <scheme val="minor"/>
      </rPr>
      <t>γ</t>
    </r>
    <phoneticPr fontId="1" type="noConversion"/>
  </si>
  <si>
    <t>0～50分</t>
    <phoneticPr fontId="1" type="noConversion"/>
  </si>
  <si>
    <t>服务绩效</t>
    <phoneticPr fontId="1" type="noConversion"/>
  </si>
  <si>
    <t>客户满意度</t>
    <phoneticPr fontId="1" type="noConversion"/>
  </si>
  <si>
    <t>累计节能量
(近三年)</t>
    <phoneticPr fontId="1" type="noConversion"/>
  </si>
  <si>
    <t>累计项目数
（近三年）</t>
    <phoneticPr fontId="1" type="noConversion"/>
  </si>
  <si>
    <t>5.3.4
生产/ 采购</t>
    <phoneticPr fontId="1" type="noConversion"/>
  </si>
  <si>
    <t>5.2.3
组织管理水平</t>
    <phoneticPr fontId="1" type="noConversion"/>
  </si>
  <si>
    <t>5.2.4
资金保障能力</t>
    <phoneticPr fontId="1" type="noConversion"/>
  </si>
  <si>
    <t>5.2.5
风险防控能力</t>
    <phoneticPr fontId="1" type="noConversion"/>
  </si>
  <si>
    <t>5.2.1
技术提供能力</t>
    <phoneticPr fontId="1" type="noConversion"/>
  </si>
  <si>
    <t>改造/施工过程应符合有关法律法规要求；相关技术文件及资料不完整，没有明确的验收标准</t>
  </si>
  <si>
    <t>10/项</t>
    <phoneticPr fontId="1" type="noConversion"/>
  </si>
  <si>
    <t>-20/件</t>
    <phoneticPr fontId="1" type="noConversion"/>
  </si>
  <si>
    <t>所采用的技术/设备符合国家、行业有关法律法规及产业政策导向，拥有以下三方面技术能力中至少一项，1）拥有自有技术/设备研发及生产能力；2）技术/设备外包（外购）并有效控制；3）拥有较强的技术集成和整合能力（每增加1项政府、行业协会或第三方机构认可证明文件，加10分，本项最多得分不超过80分）</t>
    <phoneticPr fontId="1" type="noConversion"/>
  </si>
  <si>
    <t>所采用的技术/设备符合国家、行业有关法律法规及产业政策导向，基本拥有以下三方面技术能力中至少一项，甚至不具备其中之一 ：1）拥有自有技术/设备研发及生产能力； 2）技术/设备外包（外购）并有效控制；3）拥有较强的技术集成和整合能力</t>
    <phoneticPr fontId="1" type="noConversion"/>
  </si>
  <si>
    <t>拥有匹配的专职技术人员和合同能源管理人才，制定了相对完善的人员能力提升和考核计划，并有效实施</t>
    <phoneticPr fontId="1" type="noConversion"/>
  </si>
  <si>
    <t>基本具备匹配的专职技术人员和合同能源管理人才，有相应的人员能力提升和考核计划</t>
    <phoneticPr fontId="1" type="noConversion"/>
  </si>
  <si>
    <t>缺乏匹配的专职技术人员和合同能源管理人才，缺少人员能力提升和考核计划，人员培训不足</t>
    <phoneticPr fontId="1" type="noConversion"/>
  </si>
  <si>
    <t xml:space="preserve">高层领导应对完善组织的治理、提升合同能源管理服务质量及确保服务效果方面具有较为清晰的认识和思路。
合同能源管理业务模式、发展方向和战略目标相对清晰、明确。
建立了较为完善的管理制度和质量保障体系，基本覆盖合同能源管理服务关键过程。 具有比较明确的服务理念
</t>
    <phoneticPr fontId="1" type="noConversion"/>
  </si>
  <si>
    <t>所提供的自有资金或相应的融资能力证明材料不能够说明与所开展的业务及规模相匹配，或发生过因资金问题影响合同能源管理项目正常实施的情况</t>
    <phoneticPr fontId="1" type="noConversion"/>
  </si>
  <si>
    <t>具有一定的风险防范和控制能力，并提出了较为合理、有效的应对措施</t>
    <phoneticPr fontId="1" type="noConversion"/>
  </si>
  <si>
    <t>80～100分</t>
    <phoneticPr fontId="1" type="noConversion"/>
  </si>
  <si>
    <r>
      <rPr>
        <i/>
        <sz val="11"/>
        <color theme="1"/>
        <rFont val="等线"/>
        <family val="3"/>
        <charset val="134"/>
        <scheme val="minor"/>
      </rPr>
      <t>本项最多得分不超过</t>
    </r>
    <r>
      <rPr>
        <i/>
        <sz val="11"/>
        <color rgb="FFFF0000"/>
        <rFont val="等线"/>
        <family val="3"/>
        <charset val="134"/>
        <scheme val="minor"/>
      </rPr>
      <t>100</t>
    </r>
    <r>
      <rPr>
        <i/>
        <sz val="11"/>
        <color theme="1"/>
        <rFont val="等线"/>
        <family val="3"/>
        <charset val="134"/>
        <scheme val="minor"/>
      </rPr>
      <t>分。对于因虚假项目套取国家或地方奖励资金，受到有关惩罚等严重情况，本项得0分，且可终止评价</t>
    </r>
    <phoneticPr fontId="1" type="noConversion"/>
  </si>
  <si>
    <t>客户评价良好，客户满意度评价平均结果为80%及以上；节能服务公司建立了有效的客户争端处理机制，形成文件并保存了相应处理记录</t>
    <phoneticPr fontId="1" type="noConversion"/>
  </si>
  <si>
    <t>客户满意度评价平均结果为60%～80%；节能服务公司有客户争端处理机制，但执行情况一般</t>
    <phoneticPr fontId="1" type="noConversion"/>
  </si>
  <si>
    <t>节能服务公司取得国家级相关认可资质，得50分，
省/市级相关认可资质，得30分</t>
    <phoneticPr fontId="1" type="noConversion"/>
  </si>
  <si>
    <t>上一年度，每增加1个获得国家财政奖励的合同能源管理项目，得10分；每增加1个地方财政奖励的合同能源管理项目，得8分；同一项目最多得10分，累计不超过50分</t>
    <phoneticPr fontId="1" type="noConversion"/>
  </si>
  <si>
    <t>获得省(部)级及以上或行业协会有关奖项、有关第三方评价或认证证书等，每增加1项得10分</t>
    <phoneticPr fontId="1" type="noConversion"/>
  </si>
  <si>
    <t>对节能服务公司所提供的合同能源管理服务有关的客户投诉、相关方负面评价及报道等一般负面事件， 每项扣20分</t>
    <phoneticPr fontId="1" type="noConversion"/>
  </si>
  <si>
    <t>所采用的技术/设备符合国家、行业有关法律法规及产业政策导向，拥有以下三方面技术能力中的两项或以上，1）拥有自有技术/设备研发及生产能力；2）技术/设备外包（外购））并有效控制；3）拥有较强的技术集成和整合能力（每增加1项政府、行业协会或第三方机构认可证明文件，加10分，本项最多得分不超过100分）</t>
    <phoneticPr fontId="1" type="noConversion"/>
  </si>
  <si>
    <t>高层领导应对完善组织的治理、提升合同能源管理服务质量及确保服务效果方面具有清晰的认识和思路。
合同能源管理业务模式、发展方向和战略目标清晰、明确。
公司通过了质量管理体系认证，建立了完善的质量管理制度和质量保障体系，能够覆盖合同能源管理服务关键过程，且得到有力执行。
具有明确的服务理念，且员工理解和实践良好。
建立了合同能源管理服务自我评价和持续改进机制</t>
    <phoneticPr fontId="1" type="noConversion"/>
  </si>
  <si>
    <t>对风险进行了较为全面、深入的识别分析，具有较强的风险防范和控制能力，并建立了合理、有效的应对机制</t>
    <phoneticPr fontId="1" type="noConversion"/>
  </si>
  <si>
    <t>建立了合理、有效的外包管理、控制和评价体系，且具有较为完善的记录，能够确保对外包过程的控制，并具有相应的应对措施</t>
    <phoneticPr fontId="1" type="noConversion"/>
  </si>
  <si>
    <t>建立了较为合理、有效的外包管理、控制和评价体系，具有相应的记录，基本能够确保对外包过程的控制</t>
    <phoneticPr fontId="1" type="noConversion"/>
  </si>
  <si>
    <t>项目设计相关管理制度不够完善和有效，缺乏能够保障项目设计效果和质量的相关资质、人员和经历证明材料</t>
    <phoneticPr fontId="1" type="noConversion"/>
  </si>
  <si>
    <t>按照GB/T 24915签订了合同能源管理合同，且有关事项约定明确、合理，能够覆盖 GB/T 24915提出的合同条款</t>
    <phoneticPr fontId="1" type="noConversion"/>
  </si>
  <si>
    <t>合同缺乏规范性、合理性，对于项目边界、合同期限、预期节能量/节能率等约定不够清晰、明确</t>
    <phoneticPr fontId="1" type="noConversion"/>
  </si>
  <si>
    <t>节能服务公司建立了较为完善的自有产品/设备生产质量保证体系，或具有较为完善、有效的产品/设备采购管理和控制体系，并能够提供有效记录</t>
    <phoneticPr fontId="1" type="noConversion"/>
  </si>
  <si>
    <t>节能服务公司的自有产品/设备生产质量保证体系基本能够满足要求，或产品/设备采购管理和控制体系基本有效，并能够提供有效记录</t>
    <phoneticPr fontId="1" type="noConversion"/>
  </si>
  <si>
    <t>节能服务公司的自有产品/设备生产质量保证制度或措施缺乏，或产品/设备采购管理和控制方面缺乏有效措施，且无法提供有效记录或有关记录缺失</t>
    <phoneticPr fontId="1" type="noConversion"/>
  </si>
  <si>
    <t>改造/施工过程应符合有关法律法规要求；制定了较为完善、明确的技术要求文件，且符合设计方案要求；能够识别改造过程的关键环节，并具有明确的验收标准；且不对原有功能、舒适度、环境等产生负面影响；能够提供较为完整的项目改造/施工相关技术资料</t>
    <phoneticPr fontId="1" type="noConversion"/>
  </si>
  <si>
    <t>建立了较为完善的对系统运行与维护的控制文件，且记录完整、有效。根据需要开展了及时、有效的相关培训，且运行维护服务及时，无客户投诉</t>
    <phoneticPr fontId="1" type="noConversion"/>
  </si>
  <si>
    <t>对系统运行与维护的控制文件基本完善，能够提供相应记录。运行维护服务及时，无客户重大投诉</t>
    <phoneticPr fontId="1" type="noConversion"/>
  </si>
  <si>
    <t>项目平均投资回收期
（简单投资回收期）</t>
    <phoneticPr fontId="1" type="noConversion"/>
  </si>
  <si>
    <t>表3-2 余热余压利用专业服务绩效评价表</t>
    <phoneticPr fontId="1" type="noConversion"/>
  </si>
  <si>
    <t>2～4   万吨标准煤</t>
    <phoneticPr fontId="1" type="noConversion"/>
  </si>
  <si>
    <t>4～6   万吨标准煤</t>
    <phoneticPr fontId="1" type="noConversion"/>
  </si>
  <si>
    <t>2.4～3.6 万吨标准煤</t>
    <phoneticPr fontId="1" type="noConversion"/>
  </si>
  <si>
    <t>1.2～2.4 万吨标准煤</t>
    <phoneticPr fontId="1" type="noConversion"/>
  </si>
  <si>
    <t>0.3～1.2 万吨标准煤</t>
    <phoneticPr fontId="1" type="noConversion"/>
  </si>
  <si>
    <t>0.3以下 万吨标准煤</t>
    <phoneticPr fontId="1" type="noConversion"/>
  </si>
  <si>
    <t>2～4年</t>
    <phoneticPr fontId="1" type="noConversion"/>
  </si>
  <si>
    <t>4～6年</t>
    <phoneticPr fontId="1" type="noConversion"/>
  </si>
  <si>
    <t>表3-3 电机系统节能专业服务绩效评价表</t>
    <phoneticPr fontId="1" type="noConversion"/>
  </si>
  <si>
    <t>2～3 万吨标准煤</t>
    <phoneticPr fontId="1" type="noConversion"/>
  </si>
  <si>
    <t>1～2 万吨标准煤</t>
    <phoneticPr fontId="1" type="noConversion"/>
  </si>
  <si>
    <t>0.25～1 万吨标准煤</t>
    <phoneticPr fontId="1" type="noConversion"/>
  </si>
  <si>
    <t>0.25以下万吨标准煤</t>
    <phoneticPr fontId="1" type="noConversion"/>
  </si>
  <si>
    <t>3～5年</t>
    <phoneticPr fontId="1" type="noConversion"/>
  </si>
  <si>
    <t>6年以上</t>
    <phoneticPr fontId="1" type="noConversion"/>
  </si>
  <si>
    <r>
      <t>本项最多得分不超过</t>
    </r>
    <r>
      <rPr>
        <i/>
        <sz val="10.5"/>
        <color rgb="FFFF0000"/>
        <rFont val="等线"/>
        <family val="3"/>
        <charset val="134"/>
        <scheme val="minor"/>
      </rPr>
      <t>100</t>
    </r>
    <r>
      <rPr>
        <i/>
        <sz val="10.5"/>
        <color theme="1"/>
        <rFont val="等线"/>
        <family val="3"/>
        <charset val="134"/>
        <scheme val="minor"/>
      </rPr>
      <t>分。对于因虚假项目套取国家或地方奖励资金，受到有关惩罚等严重情况，本项得0分，且可终止评价</t>
    </r>
    <phoneticPr fontId="1" type="noConversion"/>
  </si>
  <si>
    <r>
      <t>本项最多得分不超过</t>
    </r>
    <r>
      <rPr>
        <i/>
        <sz val="10.5"/>
        <color rgb="FFFF0000"/>
        <rFont val="等线"/>
        <family val="3"/>
        <charset val="134"/>
        <scheme val="minor"/>
      </rPr>
      <t>100</t>
    </r>
    <r>
      <rPr>
        <i/>
        <sz val="10.5"/>
        <color theme="1"/>
        <rFont val="等线"/>
        <family val="3"/>
        <charset val="134"/>
        <scheme val="minor"/>
      </rPr>
      <t>分。对于因虚假项目套取国家或地方奖励资金，受到有关惩罚等严重情况，本项得0分，且可终止评价</t>
    </r>
    <phoneticPr fontId="1" type="noConversion"/>
  </si>
  <si>
    <t>5年以上</t>
    <phoneticPr fontId="1" type="noConversion"/>
  </si>
  <si>
    <t>表3-4 能量系统优化专业服务绩效评价表</t>
    <phoneticPr fontId="1" type="noConversion"/>
  </si>
  <si>
    <t>表3-5 绿色照明改造专业服务绩效评价表</t>
    <phoneticPr fontId="1" type="noConversion"/>
  </si>
  <si>
    <t>0.4～0.6 万吨标准煤</t>
    <phoneticPr fontId="1" type="noConversion"/>
  </si>
  <si>
    <t>0.2～0.4 万吨标准煤</t>
    <phoneticPr fontId="1" type="noConversion"/>
  </si>
  <si>
    <t>0.05～0.2 万吨标准煤</t>
    <phoneticPr fontId="1" type="noConversion"/>
  </si>
  <si>
    <t>0.05以下 万吨标准煤</t>
    <phoneticPr fontId="1" type="noConversion"/>
  </si>
  <si>
    <t>6年以上</t>
    <phoneticPr fontId="1" type="noConversion"/>
  </si>
  <si>
    <t>表3-6 建筑节能改造专业服务绩效评价表</t>
    <phoneticPr fontId="1" type="noConversion"/>
  </si>
  <si>
    <t>表3-7 光伏发电项目专业服务绩效评价表</t>
    <phoneticPr fontId="1" type="noConversion"/>
  </si>
  <si>
    <t>（实际得分总和）过程指数PK</t>
    <phoneticPr fontId="1" type="noConversion"/>
  </si>
  <si>
    <t>（实际得分总和） 能力指数CI</t>
    <phoneticPr fontId="1" type="noConversion"/>
  </si>
  <si>
    <t>（实际得分总和）绩效指数PI</t>
    <phoneticPr fontId="1" type="noConversion"/>
  </si>
  <si>
    <r>
      <t>（服务过程按权重折算后实际得分）</t>
    </r>
    <r>
      <rPr>
        <b/>
        <i/>
        <sz val="12"/>
        <color rgb="FF000000"/>
        <rFont val="等线"/>
        <family val="3"/>
        <charset val="134"/>
        <scheme val="minor"/>
      </rPr>
      <t xml:space="preserve">β </t>
    </r>
    <r>
      <rPr>
        <b/>
        <sz val="12"/>
        <color rgb="FF000000"/>
        <rFont val="等线"/>
        <family val="3"/>
        <charset val="134"/>
        <scheme val="minor"/>
      </rPr>
      <t>· PK</t>
    </r>
    <phoneticPr fontId="1" type="noConversion"/>
  </si>
  <si>
    <r>
      <t>（服务绩效按权重折算后实际得分）</t>
    </r>
    <r>
      <rPr>
        <b/>
        <i/>
        <sz val="12"/>
        <color rgb="FF000000"/>
        <rFont val="等线"/>
        <family val="3"/>
        <charset val="134"/>
        <scheme val="minor"/>
      </rPr>
      <t xml:space="preserve">γ </t>
    </r>
    <r>
      <rPr>
        <b/>
        <sz val="12"/>
        <color rgb="FF000000"/>
        <rFont val="等线"/>
        <family val="3"/>
        <charset val="134"/>
        <scheme val="minor"/>
      </rPr>
      <t>· PI</t>
    </r>
    <phoneticPr fontId="1" type="noConversion"/>
  </si>
  <si>
    <t>服务等级</t>
    <phoneticPr fontId="1" type="noConversion"/>
  </si>
  <si>
    <t>得分不低于90</t>
    <phoneticPr fontId="1" type="noConversion"/>
  </si>
  <si>
    <t>得分不低于80，小于90</t>
  </si>
  <si>
    <t>得分不低于50，小于60</t>
  </si>
  <si>
    <t>AAAAA</t>
    <phoneticPr fontId="1" type="noConversion"/>
  </si>
  <si>
    <t>AAAA</t>
    <phoneticPr fontId="1" type="noConversion"/>
  </si>
  <si>
    <t>AAA</t>
    <phoneticPr fontId="1" type="noConversion"/>
  </si>
  <si>
    <t>AA</t>
    <phoneticPr fontId="1" type="noConversion"/>
  </si>
  <si>
    <t>A</t>
    <phoneticPr fontId="1" type="noConversion"/>
  </si>
  <si>
    <t>等级含义</t>
    <phoneticPr fontId="1" type="noConversion"/>
  </si>
  <si>
    <t>能够提供较为卓越的合同能源管理服务，具有丰富的项目 实施经验</t>
  </si>
  <si>
    <t>能够提供较为优质的合同能源管理服务，具有较为丰富的 项目实施经验</t>
  </si>
  <si>
    <t>能够提供良好的合同能源管理服务，具有一定的项目实施 经验</t>
  </si>
  <si>
    <t>能够提供合同能源管理服务，具有一定的项目实施经验</t>
  </si>
  <si>
    <t>能够提供合同能源管理服务，项目实施经验较少</t>
  </si>
  <si>
    <t>表3-1 锅炉(窑炉)改造专业服务绩效评价表</t>
    <phoneticPr fontId="1" type="noConversion"/>
  </si>
  <si>
    <t xml:space="preserve">受审查方:___________________________________________________                                                   </t>
    <phoneticPr fontId="1" type="noConversion"/>
  </si>
  <si>
    <t>得分不低于70，小于80</t>
  </si>
  <si>
    <t>得分不低于60，小于70</t>
  </si>
  <si>
    <t>评价结果：</t>
    <phoneticPr fontId="1" type="noConversion"/>
  </si>
  <si>
    <t>评价指标</t>
    <phoneticPr fontId="1" type="noConversion"/>
  </si>
  <si>
    <t>用能状况诊断</t>
  </si>
  <si>
    <t>项目设计</t>
  </si>
  <si>
    <t>合同管理</t>
  </si>
  <si>
    <t>生产与采购</t>
  </si>
  <si>
    <t>改造/施工</t>
  </si>
  <si>
    <t>运行与维护</t>
  </si>
  <si>
    <t>节能量测量与验证</t>
  </si>
  <si>
    <r>
      <t>指标得分</t>
    </r>
    <r>
      <rPr>
        <b/>
        <i/>
        <sz val="11"/>
        <color theme="1"/>
        <rFont val="等线"/>
        <family val="3"/>
        <charset val="134"/>
        <scheme val="minor"/>
      </rPr>
      <t xml:space="preserve"> B</t>
    </r>
    <r>
      <rPr>
        <b/>
        <vertAlign val="subscript"/>
        <sz val="11"/>
        <color theme="1"/>
        <rFont val="等线"/>
        <family val="3"/>
        <charset val="134"/>
        <scheme val="minor"/>
      </rPr>
      <t>3k</t>
    </r>
    <phoneticPr fontId="1" type="noConversion"/>
  </si>
  <si>
    <t>注：一个雷达图仅对应一项服务专业，企业申请多项服务专业，需对应制作多个雷达图</t>
    <phoneticPr fontId="1" type="noConversion"/>
  </si>
  <si>
    <t>等级划分依据</t>
    <phoneticPr fontId="1" type="noConversion"/>
  </si>
  <si>
    <r>
      <t>实际
得分</t>
    </r>
    <r>
      <rPr>
        <b/>
        <i/>
        <sz val="10.5"/>
        <color rgb="FF000000"/>
        <rFont val="等线"/>
        <family val="3"/>
        <charset val="134"/>
        <scheme val="minor"/>
      </rPr>
      <t xml:space="preserve">
ω</t>
    </r>
    <r>
      <rPr>
        <b/>
        <i/>
        <vertAlign val="subscript"/>
        <sz val="10.5"/>
        <color rgb="FF000000"/>
        <rFont val="等线"/>
        <family val="3"/>
        <charset val="134"/>
        <scheme val="minor"/>
      </rPr>
      <t>1i</t>
    </r>
    <r>
      <rPr>
        <b/>
        <i/>
        <sz val="10.5"/>
        <color rgb="FF000000"/>
        <rFont val="等线"/>
        <family val="3"/>
        <charset val="134"/>
        <scheme val="minor"/>
      </rPr>
      <t>·B</t>
    </r>
    <r>
      <rPr>
        <b/>
        <vertAlign val="subscript"/>
        <sz val="10.5"/>
        <color rgb="FF000000"/>
        <rFont val="等线"/>
        <family val="3"/>
        <charset val="134"/>
        <scheme val="minor"/>
      </rPr>
      <t>1i</t>
    </r>
    <phoneticPr fontId="1" type="noConversion"/>
  </si>
  <si>
    <r>
      <t>实际
得分</t>
    </r>
    <r>
      <rPr>
        <b/>
        <i/>
        <sz val="10.5"/>
        <color rgb="FF000000"/>
        <rFont val="等线"/>
        <family val="3"/>
        <charset val="134"/>
        <scheme val="minor"/>
      </rPr>
      <t xml:space="preserve">
ω</t>
    </r>
    <r>
      <rPr>
        <b/>
        <vertAlign val="subscript"/>
        <sz val="10.5"/>
        <color rgb="FF000000"/>
        <rFont val="等线"/>
        <family val="3"/>
        <charset val="134"/>
        <scheme val="minor"/>
      </rPr>
      <t>2j</t>
    </r>
    <r>
      <rPr>
        <b/>
        <sz val="10.5"/>
        <color rgb="FF000000"/>
        <rFont val="等线"/>
        <family val="3"/>
        <charset val="134"/>
        <scheme val="minor"/>
      </rPr>
      <t>·</t>
    </r>
    <r>
      <rPr>
        <b/>
        <i/>
        <sz val="10.5"/>
        <color rgb="FF000000"/>
        <rFont val="等线"/>
        <family val="3"/>
        <charset val="134"/>
        <scheme val="minor"/>
      </rPr>
      <t>B</t>
    </r>
    <r>
      <rPr>
        <b/>
        <vertAlign val="subscript"/>
        <sz val="10.5"/>
        <color rgb="FF000000"/>
        <rFont val="等线"/>
        <family val="3"/>
        <charset val="134"/>
        <scheme val="minor"/>
      </rPr>
      <t>2j</t>
    </r>
    <phoneticPr fontId="1" type="noConversion"/>
  </si>
  <si>
    <r>
      <t xml:space="preserve">指标
得分
</t>
    </r>
    <r>
      <rPr>
        <b/>
        <i/>
        <sz val="10.5"/>
        <color rgb="FF000000"/>
        <rFont val="等线"/>
        <family val="3"/>
        <charset val="134"/>
        <scheme val="minor"/>
      </rPr>
      <t>B</t>
    </r>
    <r>
      <rPr>
        <b/>
        <vertAlign val="subscript"/>
        <sz val="10.5"/>
        <color rgb="FF000000"/>
        <rFont val="等线"/>
        <family val="3"/>
        <charset val="134"/>
        <scheme val="minor"/>
      </rPr>
      <t>3k</t>
    </r>
    <phoneticPr fontId="1" type="noConversion"/>
  </si>
  <si>
    <r>
      <t xml:space="preserve">实际
得分
</t>
    </r>
    <r>
      <rPr>
        <b/>
        <i/>
        <sz val="10.5"/>
        <color rgb="FF000000"/>
        <rFont val="等线"/>
        <family val="3"/>
        <charset val="134"/>
        <scheme val="minor"/>
      </rPr>
      <t>ω</t>
    </r>
    <r>
      <rPr>
        <b/>
        <vertAlign val="subscript"/>
        <sz val="10.5"/>
        <color rgb="FF000000"/>
        <rFont val="等线"/>
        <family val="3"/>
        <charset val="134"/>
        <scheme val="minor"/>
      </rPr>
      <t>3k</t>
    </r>
    <r>
      <rPr>
        <b/>
        <sz val="10.5"/>
        <color rgb="FF000000"/>
        <rFont val="等线"/>
        <family val="3"/>
        <charset val="134"/>
        <scheme val="minor"/>
      </rPr>
      <t>·</t>
    </r>
    <r>
      <rPr>
        <b/>
        <i/>
        <sz val="10.5"/>
        <color rgb="FF000000"/>
        <rFont val="等线"/>
        <family val="3"/>
        <charset val="134"/>
        <scheme val="minor"/>
      </rPr>
      <t>B</t>
    </r>
    <r>
      <rPr>
        <b/>
        <vertAlign val="subscript"/>
        <sz val="10.5"/>
        <color rgb="FF000000"/>
        <rFont val="等线"/>
        <family val="3"/>
        <charset val="134"/>
        <scheme val="minor"/>
      </rPr>
      <t>3k</t>
    </r>
    <phoneticPr fontId="1" type="noConversion"/>
  </si>
  <si>
    <r>
      <rPr>
        <b/>
        <sz val="18"/>
        <color theme="1"/>
        <rFont val="仿宋"/>
        <family val="3"/>
        <charset val="134"/>
      </rPr>
      <t>合同能源管理服务认证评价表</t>
    </r>
    <r>
      <rPr>
        <sz val="11"/>
        <color theme="1"/>
        <rFont val="等线"/>
        <family val="2"/>
        <scheme val="minor"/>
      </rPr>
      <t xml:space="preserve">
</t>
    </r>
    <r>
      <rPr>
        <sz val="12"/>
        <color theme="1"/>
        <rFont val="等线"/>
        <family val="3"/>
        <charset val="134"/>
        <scheme val="minor"/>
      </rPr>
      <t xml:space="preserve">（适用RB/T 302—2016） </t>
    </r>
    <r>
      <rPr>
        <sz val="11"/>
        <color theme="1"/>
        <rFont val="等线"/>
        <family val="2"/>
        <scheme val="minor"/>
      </rPr>
      <t xml:space="preserve">  </t>
    </r>
    <phoneticPr fontId="1" type="noConversion"/>
  </si>
  <si>
    <t>表4-1 合同能源管理服务等级划分对照</t>
    <phoneticPr fontId="1" type="noConversion"/>
  </si>
  <si>
    <t>表4 《评价结果表》使用说明：</t>
    <phoneticPr fontId="1" type="noConversion"/>
  </si>
  <si>
    <t>合同能源管理业务模式、发展方向和战略目标不够明确。
有合同能源管理服务相关管理制度，但不完善，缺乏有效的质量保障和控制措施。 尚没有比较明确的服务理念</t>
    <phoneticPr fontId="1" type="noConversion"/>
  </si>
  <si>
    <t>□  能量系统优化</t>
    <phoneticPr fontId="1" type="noConversion"/>
  </si>
  <si>
    <t>□  绿色照明改造</t>
    <phoneticPr fontId="1" type="noConversion"/>
  </si>
  <si>
    <t>□  建筑节能改造</t>
    <phoneticPr fontId="1" type="noConversion"/>
  </si>
  <si>
    <t>□  光伏发电项目</t>
    <phoneticPr fontId="1" type="noConversion"/>
  </si>
  <si>
    <t>综合得分
SQI</t>
    <phoneticPr fontId="1" type="noConversion"/>
  </si>
  <si>
    <t>50分/30分/0分</t>
    <phoneticPr fontId="1" type="noConversion"/>
  </si>
  <si>
    <t>累计项目数
（近三年）</t>
    <phoneticPr fontId="1" type="noConversion"/>
  </si>
  <si>
    <t>节能服务公司取得国家级相关认可资质，得50分，
省/市级相关认可资质，得30分</t>
    <phoneticPr fontId="1" type="noConversion"/>
  </si>
  <si>
    <t>获得省(部)级及以上或行业协会有关奖项、有关第三方评价或认证证书等，每增加1项得10分</t>
    <phoneticPr fontId="1" type="noConversion"/>
  </si>
  <si>
    <t>建立了较为完善的项目设计管理制度，具备与服务领域相匹配的项目设计资质、人员保障和从业经历，80%以上项目设计方案科学、有效、适用，能够满足客户要求</t>
    <phoneticPr fontId="1" type="noConversion"/>
  </si>
  <si>
    <t>具有项目设计相关管理制度，与服务领域相匹配的项目设计资质、人员保障和从业经历基本满足要求，60%以上项目设计方案基本科学、有效、适用，能够满足客户要求</t>
    <phoneticPr fontId="1" type="noConversion"/>
  </si>
  <si>
    <t>能够采取有效措施确保项目基准能耗的客观性、合理性、准确性及节能措施的科学性、合理性，用能状况诊断能够达到良好的预期效果</t>
    <phoneticPr fontId="1" type="noConversion"/>
  </si>
  <si>
    <t>项目基准能耗的客观性、合理性、准确性及节能措施的科学性、合理性基本能够得到保障，用能状况诊断能够达到预期效果</t>
    <phoneticPr fontId="1" type="noConversion"/>
  </si>
  <si>
    <t>节能量测量与验证方案基本科学、合理，30%以上项目能够提供有效证明（如第三方节能 量审核机构证明），且用能计量器具基本齐备和有效</t>
    <phoneticPr fontId="1" type="noConversion"/>
  </si>
  <si>
    <t>节能量测量与验证方案符合GB/T 28750的原则和要求，节能量计算科学、合理，60%以上项目能够提供有效证明（如第三方节能量审核机构证明），且用能计量器具较为齐备和有效</t>
    <phoneticPr fontId="1" type="noConversion"/>
  </si>
  <si>
    <t>上一年度，每增加1个获得国家财政奖励的合同能源管理项目，得10分；每增加1个地方财政奖励的合同能源管理项目，得8分；同一项目最多得10分，累计不超过50分</t>
    <phoneticPr fontId="1" type="noConversion"/>
  </si>
  <si>
    <t>客户评价良好，客户满意度评价平均结果为80%及以上；节能服务公司建立了有效的客户争端处理机制，形成文件并保存了相应处理记录</t>
    <phoneticPr fontId="1" type="noConversion"/>
  </si>
  <si>
    <t>客户满意度评价平均结果为60%～80%；节能服务公司有客户争端处理机制，但执行情况一般</t>
    <phoneticPr fontId="1" type="noConversion"/>
  </si>
  <si>
    <t>表2 合同能源管理服务过程评价表</t>
    <phoneticPr fontId="1" type="noConversion"/>
  </si>
  <si>
    <t>表1 合同能源管理服务能力评价表</t>
    <phoneticPr fontId="1" type="noConversion"/>
  </si>
  <si>
    <t>一级指标</t>
  </si>
  <si>
    <t>二级指标</t>
  </si>
  <si>
    <t>二级指标权重/%</t>
  </si>
  <si>
    <t>三级指标</t>
  </si>
  <si>
    <t>三级指标权重/%</t>
  </si>
  <si>
    <t>合同能源管理服务</t>
  </si>
  <si>
    <t>技术提供能力</t>
  </si>
  <si>
    <t>人力资源配置</t>
  </si>
  <si>
    <t>组织管理水平</t>
  </si>
  <si>
    <t>资金保障能力</t>
  </si>
  <si>
    <t>风险防控能力</t>
  </si>
  <si>
    <t>累计项目数</t>
  </si>
  <si>
    <t>累计节能量</t>
  </si>
  <si>
    <t>平均投资回收期</t>
  </si>
  <si>
    <t>客户满意度</t>
  </si>
  <si>
    <t>资质和口碑</t>
  </si>
  <si>
    <r>
      <t>（服务能力按权重折算后实际得分）</t>
    </r>
    <r>
      <rPr>
        <b/>
        <i/>
        <sz val="12"/>
        <color rgb="FF000000"/>
        <rFont val="等线"/>
        <family val="3"/>
        <charset val="134"/>
        <scheme val="minor"/>
      </rPr>
      <t xml:space="preserve">α </t>
    </r>
    <r>
      <rPr>
        <b/>
        <sz val="12"/>
        <color rgb="FF000000"/>
        <rFont val="等线"/>
        <family val="3"/>
        <charset val="134"/>
        <scheme val="minor"/>
      </rPr>
      <t>· CI</t>
    </r>
    <phoneticPr fontId="1" type="noConversion"/>
  </si>
  <si>
    <t>□  电机系统节能</t>
    <phoneticPr fontId="1" type="noConversion"/>
  </si>
  <si>
    <t>表4-2合同能源管理服务认证指标权重表</t>
    <phoneticPr fontId="1" type="noConversion"/>
  </si>
  <si>
    <t xml:space="preserve">服务能力
CI </t>
    <phoneticPr fontId="1" type="noConversion"/>
  </si>
  <si>
    <t>服务过程
PK</t>
    <phoneticPr fontId="1" type="noConversion"/>
  </si>
  <si>
    <t>服务绩效
PI</t>
    <phoneticPr fontId="1" type="noConversion"/>
  </si>
  <si>
    <r>
      <t>服务能力得分</t>
    </r>
    <r>
      <rPr>
        <b/>
        <i/>
        <sz val="11"/>
        <color theme="1"/>
        <rFont val="等线"/>
        <family val="3"/>
        <charset val="134"/>
        <scheme val="minor"/>
      </rPr>
      <t xml:space="preserve">
α </t>
    </r>
    <r>
      <rPr>
        <b/>
        <sz val="11"/>
        <color theme="1"/>
        <rFont val="等线"/>
        <family val="3"/>
        <charset val="134"/>
        <scheme val="minor"/>
      </rPr>
      <t>· CI</t>
    </r>
    <phoneticPr fontId="1" type="noConversion"/>
  </si>
  <si>
    <r>
      <t>服务过程得分</t>
    </r>
    <r>
      <rPr>
        <b/>
        <i/>
        <sz val="11"/>
        <color theme="1"/>
        <rFont val="等线"/>
        <family val="3"/>
        <charset val="134"/>
        <scheme val="minor"/>
      </rPr>
      <t xml:space="preserve">
β</t>
    </r>
    <r>
      <rPr>
        <b/>
        <sz val="11"/>
        <color theme="1"/>
        <rFont val="等线"/>
        <family val="3"/>
        <charset val="134"/>
        <scheme val="minor"/>
      </rPr>
      <t xml:space="preserve"> · PK</t>
    </r>
    <phoneticPr fontId="1" type="noConversion"/>
  </si>
  <si>
    <r>
      <t>服务绩效得分</t>
    </r>
    <r>
      <rPr>
        <b/>
        <i/>
        <sz val="11"/>
        <color theme="1"/>
        <rFont val="等线"/>
        <family val="3"/>
        <charset val="134"/>
        <scheme val="minor"/>
      </rPr>
      <t xml:space="preserve">
γ</t>
    </r>
    <r>
      <rPr>
        <b/>
        <sz val="11"/>
        <color theme="1"/>
        <rFont val="等线"/>
        <family val="3"/>
        <charset val="134"/>
        <scheme val="minor"/>
      </rPr>
      <t xml:space="preserve"> · PI</t>
    </r>
    <phoneticPr fontId="1" type="noConversion"/>
  </si>
  <si>
    <r>
      <rPr>
        <b/>
        <i/>
        <sz val="11"/>
        <color rgb="FF000000"/>
        <rFont val="等线"/>
        <family val="3"/>
        <charset val="134"/>
        <scheme val="minor"/>
      </rPr>
      <t>β</t>
    </r>
    <r>
      <rPr>
        <sz val="11"/>
        <color rgb="FF000000"/>
        <rFont val="等线"/>
        <family val="3"/>
        <charset val="134"/>
        <scheme val="minor"/>
      </rPr>
      <t xml:space="preserve">=26
</t>
    </r>
    <phoneticPr fontId="1" type="noConversion"/>
  </si>
  <si>
    <r>
      <rPr>
        <b/>
        <i/>
        <sz val="11"/>
        <color rgb="FF000000"/>
        <rFont val="等线"/>
        <family val="3"/>
        <charset val="134"/>
        <scheme val="minor"/>
      </rPr>
      <t>α</t>
    </r>
    <r>
      <rPr>
        <sz val="11"/>
        <color rgb="FF000000"/>
        <rFont val="等线"/>
        <family val="3"/>
        <charset val="134"/>
        <scheme val="minor"/>
      </rPr>
      <t xml:space="preserve"> =33</t>
    </r>
    <phoneticPr fontId="1" type="noConversion"/>
  </si>
  <si>
    <r>
      <rPr>
        <b/>
        <i/>
        <sz val="11"/>
        <color rgb="FF000000"/>
        <rFont val="等线"/>
        <family val="3"/>
        <charset val="134"/>
        <scheme val="minor"/>
      </rPr>
      <t>γ</t>
    </r>
    <r>
      <rPr>
        <sz val="11"/>
        <color rgb="FF000000"/>
        <rFont val="等线"/>
        <family val="3"/>
        <charset val="134"/>
        <scheme val="minor"/>
      </rPr>
      <t>=41</t>
    </r>
    <phoneticPr fontId="1" type="noConversion"/>
  </si>
  <si>
    <t>合同能源管理服务
综合评价指数SQI</t>
    <phoneticPr fontId="1" type="noConversion"/>
  </si>
  <si>
    <r>
      <t>SQI=</t>
    </r>
    <r>
      <rPr>
        <b/>
        <i/>
        <sz val="11"/>
        <color rgb="FF000000"/>
        <rFont val="等线"/>
        <family val="3"/>
        <charset val="134"/>
        <scheme val="minor"/>
      </rPr>
      <t>α</t>
    </r>
    <r>
      <rPr>
        <b/>
        <sz val="11"/>
        <color rgb="FF000000"/>
        <rFont val="等线"/>
        <family val="3"/>
        <charset val="134"/>
        <scheme val="minor"/>
      </rPr>
      <t xml:space="preserve"> · CI + </t>
    </r>
    <r>
      <rPr>
        <b/>
        <i/>
        <sz val="11"/>
        <color rgb="FF000000"/>
        <rFont val="等线"/>
        <family val="3"/>
        <charset val="134"/>
        <scheme val="minor"/>
      </rPr>
      <t>β</t>
    </r>
    <r>
      <rPr>
        <b/>
        <sz val="11"/>
        <color rgb="FF000000"/>
        <rFont val="等线"/>
        <family val="3"/>
        <charset val="134"/>
        <scheme val="minor"/>
      </rPr>
      <t xml:space="preserve"> · PK + </t>
    </r>
    <r>
      <rPr>
        <b/>
        <i/>
        <sz val="11"/>
        <color rgb="FF000000"/>
        <rFont val="等线"/>
        <family val="3"/>
        <charset val="134"/>
        <scheme val="minor"/>
      </rPr>
      <t>γ</t>
    </r>
    <r>
      <rPr>
        <b/>
        <sz val="11"/>
        <color rgb="FF000000"/>
        <rFont val="等线"/>
        <family val="3"/>
        <charset val="134"/>
        <scheme val="minor"/>
      </rPr>
      <t xml:space="preserve"> · PI</t>
    </r>
    <phoneticPr fontId="1" type="noConversion"/>
  </si>
  <si>
    <t>□  锅炉（窑炉）改造</t>
  </si>
  <si>
    <t>□  余热余压利用</t>
    <phoneticPr fontId="1" type="noConversion"/>
  </si>
  <si>
    <t>专业类别</t>
  </si>
  <si>
    <t>表4-3 合同能源管理服务综合评价指数SQI得分</t>
    <phoneticPr fontId="1" type="noConversion"/>
  </si>
  <si>
    <r>
      <t xml:space="preserve">说明：
1. </t>
    </r>
    <r>
      <rPr>
        <b/>
        <i/>
        <sz val="11"/>
        <color rgb="FF000000"/>
        <rFont val="楷体"/>
        <family val="3"/>
        <charset val="134"/>
      </rPr>
      <t>α</t>
    </r>
    <r>
      <rPr>
        <sz val="11"/>
        <color rgb="FF000000"/>
        <rFont val="楷体"/>
        <family val="3"/>
        <charset val="134"/>
      </rPr>
      <t xml:space="preserve"> +</t>
    </r>
    <r>
      <rPr>
        <b/>
        <i/>
        <sz val="11"/>
        <color rgb="FF000000"/>
        <rFont val="楷体"/>
        <family val="3"/>
        <charset val="134"/>
      </rPr>
      <t>β</t>
    </r>
    <r>
      <rPr>
        <sz val="11"/>
        <color rgb="FF000000"/>
        <rFont val="楷体"/>
        <family val="3"/>
        <charset val="134"/>
      </rPr>
      <t>+</t>
    </r>
    <r>
      <rPr>
        <b/>
        <i/>
        <sz val="11"/>
        <color rgb="FF000000"/>
        <rFont val="楷体"/>
        <family val="3"/>
        <charset val="134"/>
      </rPr>
      <t>γ</t>
    </r>
    <r>
      <rPr>
        <sz val="11"/>
        <color rgb="FF000000"/>
        <rFont val="楷体"/>
        <family val="3"/>
        <charset val="134"/>
      </rPr>
      <t xml:space="preserve">=1
2. </t>
    </r>
    <r>
      <rPr>
        <b/>
        <i/>
        <sz val="11"/>
        <color rgb="FF000000"/>
        <rFont val="楷体"/>
        <family val="3"/>
        <charset val="134"/>
      </rPr>
      <t>α</t>
    </r>
    <r>
      <rPr>
        <sz val="11"/>
        <color rgb="FF000000"/>
        <rFont val="楷体"/>
        <family val="3"/>
        <charset val="134"/>
      </rPr>
      <t>·CI 结果从表1得出；</t>
    </r>
    <r>
      <rPr>
        <b/>
        <i/>
        <sz val="11"/>
        <color rgb="FF000000"/>
        <rFont val="楷体"/>
        <family val="3"/>
        <charset val="134"/>
      </rPr>
      <t>β</t>
    </r>
    <r>
      <rPr>
        <sz val="11"/>
        <color rgb="FF000000"/>
        <rFont val="楷体"/>
        <family val="3"/>
        <charset val="134"/>
      </rPr>
      <t>·PK 结果从表2得出；</t>
    </r>
    <r>
      <rPr>
        <b/>
        <i/>
        <sz val="11"/>
        <color rgb="FF000000"/>
        <rFont val="楷体"/>
        <family val="3"/>
        <charset val="134"/>
      </rPr>
      <t>γ</t>
    </r>
    <r>
      <rPr>
        <sz val="11"/>
        <color rgb="FF000000"/>
        <rFont val="楷体"/>
        <family val="3"/>
        <charset val="134"/>
      </rPr>
      <t>·PI 结果从表3得出。</t>
    </r>
    <phoneticPr fontId="1" type="noConversion"/>
  </si>
  <si>
    <r>
      <t>指标得分</t>
    </r>
    <r>
      <rPr>
        <b/>
        <i/>
        <sz val="10.5"/>
        <color rgb="FF000000"/>
        <rFont val="等线"/>
        <family val="3"/>
        <charset val="134"/>
        <scheme val="minor"/>
      </rPr>
      <t>B</t>
    </r>
    <r>
      <rPr>
        <b/>
        <vertAlign val="subscript"/>
        <sz val="10.5"/>
        <color rgb="FF000000"/>
        <rFont val="等线"/>
        <family val="3"/>
        <charset val="134"/>
        <scheme val="minor"/>
      </rPr>
      <t>1i</t>
    </r>
    <phoneticPr fontId="1" type="noConversion"/>
  </si>
  <si>
    <r>
      <t>指标得分</t>
    </r>
    <r>
      <rPr>
        <b/>
        <i/>
        <sz val="10.5"/>
        <color rgb="FF000000"/>
        <rFont val="等线"/>
        <family val="3"/>
        <charset val="134"/>
        <scheme val="minor"/>
      </rPr>
      <t>B</t>
    </r>
    <r>
      <rPr>
        <b/>
        <vertAlign val="subscript"/>
        <sz val="10.5"/>
        <color rgb="FF000000"/>
        <rFont val="等线"/>
        <family val="3"/>
        <charset val="134"/>
        <scheme val="minor"/>
      </rPr>
      <t>2j</t>
    </r>
    <phoneticPr fontId="1" type="noConversion"/>
  </si>
  <si>
    <r>
      <t>注1：各指标按100分计，以5分为一个评分档。
注2：在“指标得分</t>
    </r>
    <r>
      <rPr>
        <b/>
        <i/>
        <sz val="11"/>
        <color rgb="FF000000"/>
        <rFont val="等线"/>
        <family val="3"/>
        <charset val="134"/>
        <scheme val="minor"/>
      </rPr>
      <t>B</t>
    </r>
    <r>
      <rPr>
        <b/>
        <vertAlign val="subscript"/>
        <sz val="11"/>
        <color rgb="FF000000"/>
        <rFont val="等线"/>
        <family val="3"/>
        <charset val="134"/>
        <scheme val="minor"/>
      </rPr>
      <t>1i</t>
    </r>
    <r>
      <rPr>
        <b/>
        <i/>
        <sz val="11"/>
        <color rgb="FF000000"/>
        <rFont val="等线"/>
        <family val="3"/>
        <charset val="134"/>
        <scheme val="minor"/>
      </rPr>
      <t>”</t>
    </r>
    <r>
      <rPr>
        <sz val="11"/>
        <color rgb="FF000000"/>
        <rFont val="等线"/>
        <family val="3"/>
        <charset val="134"/>
        <scheme val="minor"/>
      </rPr>
      <t>栏打分。</t>
    </r>
    <phoneticPr fontId="1" type="noConversion"/>
  </si>
  <si>
    <r>
      <t>注1：各指标按100分计，以5分为一个评分档。
注2：在“指标得分</t>
    </r>
    <r>
      <rPr>
        <b/>
        <i/>
        <sz val="10.5"/>
        <color rgb="FF000000"/>
        <rFont val="等线"/>
        <family val="3"/>
        <charset val="134"/>
        <scheme val="minor"/>
      </rPr>
      <t>B</t>
    </r>
    <r>
      <rPr>
        <b/>
        <vertAlign val="subscript"/>
        <sz val="10.5"/>
        <color rgb="FF000000"/>
        <rFont val="等线"/>
        <family val="3"/>
        <charset val="134"/>
        <scheme val="minor"/>
      </rPr>
      <t>2j</t>
    </r>
    <r>
      <rPr>
        <sz val="10.5"/>
        <color rgb="FF000000"/>
        <rFont val="等线"/>
        <family val="3"/>
        <charset val="134"/>
        <scheme val="minor"/>
      </rPr>
      <t>”栏打分。
注3：本表中外包部分内容（灰色背景栏）引自RB/T 302—2016《合同能源管理服务认证要求》表B.3 外包过程评价要求及赋值规范。
注4：以上服务过程中涉及外包的过程或环节时，按该指标对应的外包要求打分；如指标同时存在自产和外包的情况时，需分别打分，根据企业情况分析自产和外包占比，得出实际得分后分别再乘以各自占比，即：各三级指标实际分值=自产实际得分*占比</t>
    </r>
    <r>
      <rPr>
        <vertAlign val="subscript"/>
        <sz val="10.5"/>
        <color rgb="FF000000"/>
        <rFont val="等线"/>
        <family val="3"/>
        <charset val="134"/>
        <scheme val="minor"/>
      </rPr>
      <t>1</t>
    </r>
    <r>
      <rPr>
        <sz val="10.5"/>
        <color rgb="FF000000"/>
        <rFont val="等线"/>
        <family val="3"/>
        <charset val="134"/>
        <scheme val="minor"/>
      </rPr>
      <t>+外包实际得分*占比</t>
    </r>
    <r>
      <rPr>
        <vertAlign val="subscript"/>
        <sz val="10.5"/>
        <color rgb="FF000000"/>
        <rFont val="等线"/>
        <family val="3"/>
        <charset val="134"/>
        <scheme val="minor"/>
      </rPr>
      <t>2</t>
    </r>
    <r>
      <rPr>
        <sz val="10.5"/>
        <color rgb="FF000000"/>
        <rFont val="等线"/>
        <family val="3"/>
        <charset val="134"/>
        <scheme val="minor"/>
      </rPr>
      <t>，其中占比</t>
    </r>
    <r>
      <rPr>
        <vertAlign val="subscript"/>
        <sz val="10.5"/>
        <color rgb="FF000000"/>
        <rFont val="等线"/>
        <family val="3"/>
        <charset val="134"/>
        <scheme val="minor"/>
      </rPr>
      <t>1</t>
    </r>
    <r>
      <rPr>
        <sz val="10.5"/>
        <color rgb="FF000000"/>
        <rFont val="等线"/>
        <family val="3"/>
        <charset val="134"/>
        <scheme val="minor"/>
      </rPr>
      <t>+占比</t>
    </r>
    <r>
      <rPr>
        <vertAlign val="subscript"/>
        <sz val="10.5"/>
        <color rgb="FF000000"/>
        <rFont val="等线"/>
        <family val="3"/>
        <charset val="134"/>
        <scheme val="minor"/>
      </rPr>
      <t>2</t>
    </r>
    <r>
      <rPr>
        <sz val="10.5"/>
        <color rgb="FF000000"/>
        <rFont val="等线"/>
        <family val="3"/>
        <charset val="134"/>
        <scheme val="minor"/>
      </rPr>
      <t>=100%。</t>
    </r>
    <phoneticPr fontId="1" type="noConversion"/>
  </si>
  <si>
    <r>
      <t xml:space="preserve">指标
得分
</t>
    </r>
    <r>
      <rPr>
        <b/>
        <i/>
        <sz val="10.5"/>
        <color rgb="FF000000"/>
        <rFont val="等线"/>
        <family val="3"/>
        <charset val="134"/>
        <scheme val="minor"/>
      </rPr>
      <t>B</t>
    </r>
    <r>
      <rPr>
        <b/>
        <vertAlign val="subscript"/>
        <sz val="10.5"/>
        <color rgb="FF000000"/>
        <rFont val="等线"/>
        <family val="3"/>
        <charset val="134"/>
        <scheme val="minor"/>
      </rPr>
      <t>3k</t>
    </r>
    <phoneticPr fontId="1" type="noConversion"/>
  </si>
  <si>
    <r>
      <t>注1：“累计项目数”各指标按100分计，以5分为一个评分档。
注2：申请专业类别有”锅炉（窑炉）改造“，需填写此表。
注3：在“指标得分</t>
    </r>
    <r>
      <rPr>
        <b/>
        <i/>
        <sz val="11"/>
        <color rgb="FFFF0000"/>
        <rFont val="等线"/>
        <family val="3"/>
        <charset val="134"/>
        <scheme val="minor"/>
      </rPr>
      <t>B</t>
    </r>
    <r>
      <rPr>
        <b/>
        <vertAlign val="subscript"/>
        <sz val="11"/>
        <color rgb="FFFF0000"/>
        <rFont val="等线"/>
        <family val="3"/>
        <charset val="134"/>
        <scheme val="minor"/>
      </rPr>
      <t>3k</t>
    </r>
    <r>
      <rPr>
        <sz val="11"/>
        <color rgb="FFFF0000"/>
        <rFont val="等线"/>
        <family val="3"/>
        <charset val="134"/>
        <scheme val="minor"/>
      </rPr>
      <t>”栏打分。
注4：如节能服务公司成立不满三年，按成立时间起计算。
注5：项目平均投资回收期，指简单投资回收期，即项目投资额与项目年节能收益的比值。
注6：“服务绩效”指标最多得分不超过100分。对于因虚假项目套取国家或地方奖励资金，受到有关惩罚等严重情况，本项得0分，且可终止评价。</t>
    </r>
    <phoneticPr fontId="1" type="noConversion"/>
  </si>
  <si>
    <r>
      <t>注1：“累计项目数”各指标按100分计，以5分为一个评分档。
注2：申请专业类别有”余热余压利用“，需填写此表。
注3：在“指标得分</t>
    </r>
    <r>
      <rPr>
        <b/>
        <i/>
        <sz val="11"/>
        <color rgb="FFFF0000"/>
        <rFont val="等线"/>
        <family val="3"/>
        <charset val="134"/>
        <scheme val="minor"/>
      </rPr>
      <t>B</t>
    </r>
    <r>
      <rPr>
        <b/>
        <vertAlign val="subscript"/>
        <sz val="11"/>
        <color rgb="FFFF0000"/>
        <rFont val="等线"/>
        <family val="3"/>
        <charset val="134"/>
        <scheme val="minor"/>
      </rPr>
      <t>3k</t>
    </r>
    <r>
      <rPr>
        <sz val="11"/>
        <color rgb="FFFF0000"/>
        <rFont val="等线"/>
        <family val="3"/>
        <charset val="134"/>
        <scheme val="minor"/>
      </rPr>
      <t>”栏打分。
注4：如节能服务公司成立不满三年，按成立时间起计算。
注5：项目平均投资回收期，指简单投资回收期，即项目投资额与项目年节能收益的比值。
注6：“服务绩效”指标最多得分不超过100分。对于因虚假项目套取国家或地方奖励资金，受到有关惩罚等严重情况，本项得0分，且可终止评价。</t>
    </r>
    <phoneticPr fontId="1" type="noConversion"/>
  </si>
  <si>
    <r>
      <t>注1：“累计项目数”各指标按100分计，以5分为一个评分档。
注2：申请专业类别有”电机系统节能“，需填写此表。
注3：在“指标得分</t>
    </r>
    <r>
      <rPr>
        <b/>
        <i/>
        <sz val="11"/>
        <color rgb="FFFF0000"/>
        <rFont val="等线"/>
        <family val="3"/>
        <charset val="134"/>
        <scheme val="minor"/>
      </rPr>
      <t>B</t>
    </r>
    <r>
      <rPr>
        <b/>
        <vertAlign val="subscript"/>
        <sz val="11"/>
        <color rgb="FFFF0000"/>
        <rFont val="等线"/>
        <family val="3"/>
        <charset val="134"/>
        <scheme val="minor"/>
      </rPr>
      <t>3k</t>
    </r>
    <r>
      <rPr>
        <sz val="11"/>
        <color rgb="FFFF0000"/>
        <rFont val="等线"/>
        <family val="3"/>
        <charset val="134"/>
        <scheme val="minor"/>
      </rPr>
      <t>”栏打分。
注4：如节能服务公司成立不满三年，按成立时间起计算。
注5：项目平均投资回收期，指简单投资回收期，即项目投资额与项目年节能收益的比值。
注6：“服务绩效”指标最多得分不超过100分。对于因虚假项目套取国家或地方奖励资金，受到有关惩罚等严重情况，本项得0分，且可终止评价。</t>
    </r>
    <phoneticPr fontId="1" type="noConversion"/>
  </si>
  <si>
    <r>
      <t>注1：“累计项目数”各指标按100分计，以5分为一个评分档。
注2：申请专业类别有”能量系统优化“，需填写此表。
注3：在“指标得分</t>
    </r>
    <r>
      <rPr>
        <b/>
        <i/>
        <sz val="11"/>
        <color rgb="FFFF0000"/>
        <rFont val="等线"/>
        <family val="3"/>
        <charset val="134"/>
        <scheme val="minor"/>
      </rPr>
      <t>B</t>
    </r>
    <r>
      <rPr>
        <b/>
        <vertAlign val="subscript"/>
        <sz val="11"/>
        <color rgb="FFFF0000"/>
        <rFont val="等线"/>
        <family val="3"/>
        <charset val="134"/>
        <scheme val="minor"/>
      </rPr>
      <t>3k</t>
    </r>
    <r>
      <rPr>
        <sz val="11"/>
        <color rgb="FFFF0000"/>
        <rFont val="等线"/>
        <family val="3"/>
        <charset val="134"/>
        <scheme val="minor"/>
      </rPr>
      <t>”栏打分。
注4：如节能服务公司成立不满三年，按成立时间起计算。
注5：项目平均投资回收期，指简单投资回收期，即项目投资额与项目年节能收益的比值。
注6：“服务绩效”指标最多得分不超过100分。对于因虚假项目套取国家或地方奖励资金，受到有关惩罚等严重情况，本项得0分，且可终止评价。</t>
    </r>
    <phoneticPr fontId="1" type="noConversion"/>
  </si>
  <si>
    <r>
      <t>注1：“累计项目数”各指标按100分计，以5分为一个评分档。
注2：申请专业类别有”绿色照明改造“，需填写此表。
注3：在“指标得分</t>
    </r>
    <r>
      <rPr>
        <b/>
        <i/>
        <sz val="11"/>
        <color rgb="FFFF0000"/>
        <rFont val="等线"/>
        <family val="3"/>
        <charset val="134"/>
        <scheme val="minor"/>
      </rPr>
      <t>B</t>
    </r>
    <r>
      <rPr>
        <b/>
        <vertAlign val="subscript"/>
        <sz val="11"/>
        <color rgb="FFFF0000"/>
        <rFont val="等线"/>
        <family val="3"/>
        <charset val="134"/>
        <scheme val="minor"/>
      </rPr>
      <t>3k</t>
    </r>
    <r>
      <rPr>
        <sz val="11"/>
        <color rgb="FFFF0000"/>
        <rFont val="等线"/>
        <family val="3"/>
        <charset val="134"/>
        <scheme val="minor"/>
      </rPr>
      <t>”栏打分。
注4：如节能服务公司成立不满三年，按成立时间起计算。
注5：项目平均投资回收期，指简单投资回收期，即项目投资额与项目年节能收益的比值。
注6：“服务绩效”指标最多得分不超过100分。对于因虚假项目套取国家或地方奖励资金，受到有关惩罚等严重情况，本项得0分，且可终止评价。</t>
    </r>
    <phoneticPr fontId="1" type="noConversion"/>
  </si>
  <si>
    <r>
      <t>注1：“累计项目数”各指标按100分计，以5分为一个评分档。
注2：申请专业类别有”建筑节能改造“，需填写此表。
注3：在“指标得分</t>
    </r>
    <r>
      <rPr>
        <b/>
        <i/>
        <sz val="11"/>
        <color rgb="FFFF0000"/>
        <rFont val="等线"/>
        <family val="3"/>
        <charset val="134"/>
        <scheme val="minor"/>
      </rPr>
      <t>B</t>
    </r>
    <r>
      <rPr>
        <b/>
        <vertAlign val="subscript"/>
        <sz val="11"/>
        <color rgb="FFFF0000"/>
        <rFont val="等线"/>
        <family val="3"/>
        <charset val="134"/>
        <scheme val="minor"/>
      </rPr>
      <t>3k</t>
    </r>
    <r>
      <rPr>
        <sz val="11"/>
        <color rgb="FFFF0000"/>
        <rFont val="等线"/>
        <family val="3"/>
        <charset val="134"/>
        <scheme val="minor"/>
      </rPr>
      <t>”栏打分。
注4：如节能服务公司成立不满三年，按成立时间起计算。
注5：项目平均投资回收期，指简单投资回收期，即项目投资额与项目年节能收益的比值。
注6：“服务绩效”指标最多得分不超过100分。对于因虚假项目套取国家或地方奖励资金，受到有关惩罚等严重情况，本项得0分，且可终止评价。</t>
    </r>
    <phoneticPr fontId="1" type="noConversion"/>
  </si>
  <si>
    <r>
      <t>注1：“累计项目数”各指标按100分计，以5分为一个评分档。
注2：申请专业类别有”光伏发电项目“，需填写此表。
注3：在“指标得分</t>
    </r>
    <r>
      <rPr>
        <b/>
        <i/>
        <sz val="11"/>
        <color rgb="FFFF0000"/>
        <rFont val="等线"/>
        <family val="3"/>
        <charset val="134"/>
        <scheme val="minor"/>
      </rPr>
      <t>B</t>
    </r>
    <r>
      <rPr>
        <b/>
        <vertAlign val="subscript"/>
        <sz val="11"/>
        <color rgb="FFFF0000"/>
        <rFont val="等线"/>
        <family val="3"/>
        <charset val="134"/>
        <scheme val="minor"/>
      </rPr>
      <t>3k</t>
    </r>
    <r>
      <rPr>
        <sz val="11"/>
        <color rgb="FFFF0000"/>
        <rFont val="等线"/>
        <family val="3"/>
        <charset val="134"/>
        <scheme val="minor"/>
      </rPr>
      <t>”栏打分。
注4：如节能服务公司成立不满三年，按成立时间起计算。
注5：项目平均投资回收期，指简单投资回收期，即项目投资额与项目年节能收益的比值。
注6：“服务绩效”指标最多得分不超过100分。对于因虚假项目套取国家或地方奖励资金，受到有关惩罚等严重情况，本项得0分，且可终止评价。</t>
    </r>
    <phoneticPr fontId="1" type="noConversion"/>
  </si>
  <si>
    <t>节能服务公司取得国家级相关认可资质，得50分，
省/市级相关认可资质，得30分</t>
    <phoneticPr fontId="1" type="noConversion"/>
  </si>
  <si>
    <t>1、根据 SQI 得分值评定节能服务公司的合同能源管理服务水平，合同能源管理服务分为5个等级，按级别高低依次为：AAAAA、AAAA、AAA、AA、A，得分与等级的对应关系见表4-1。
2、评分达到50分(含50分)为本标准的最低要求。50分以下，或特别扣分项达到3个以上(含 3个)，为评价不合格。</t>
    <phoneticPr fontId="1" type="noConversion"/>
  </si>
  <si>
    <t>表1《合同能源管理服务能力评价表》使用说明：</t>
    <phoneticPr fontId="1" type="noConversion"/>
  </si>
  <si>
    <t xml:space="preserve">1、此表已覆盖RB/T 302—2016《合同能源管理服务认证要求》标准中5.2服务能力的全部要素。作为评价工具，用于现场审查使用。
2、识别认证技术要求中各项指标要求适用于不同服务专业类别的特点，确定认证指标要求的侧重点。评价指标赋值及权重见下表。
3、评价形式包括但不限于文件资料和记录查阅、项目人员询问、现场观察、档案调阅、项目抽样审查、 客户及相关方访谈、问卷调查等。
4、评价相同类型和职能的服务执行场所时，应根据企业及项目的特性、规模，抽取有代表性的区域进行检查并评价。
5、审查员在“指标得分”栏中进行打分。根据各级指标得分情况及指标权重，计算出服务能力的分值。
6、合同能源管理服务评价的方法与准则详见《 合同能源管理服务认证实施规则》。
</t>
    <phoneticPr fontId="1" type="noConversion"/>
  </si>
  <si>
    <t>表2 《合同能源管理服务过程评价表》使用说明：</t>
    <phoneticPr fontId="1" type="noConversion"/>
  </si>
  <si>
    <r>
      <t>1、此表已覆盖RB/T 302—2016《合同能源管理服务认证要求》标准</t>
    </r>
    <r>
      <rPr>
        <sz val="11"/>
        <rFont val="等线"/>
        <family val="3"/>
        <charset val="134"/>
        <scheme val="minor"/>
      </rPr>
      <t>中5.3服务过程的全</t>
    </r>
    <r>
      <rPr>
        <sz val="11"/>
        <color theme="1"/>
        <rFont val="等线"/>
        <family val="3"/>
        <charset val="134"/>
        <scheme val="minor"/>
      </rPr>
      <t>部要素。作为评价工具，用于现场审查使用。
2、识别认证技术要求中各项指标要求适用于不同服务专业类别的特点，确定认证指标要求的侧重点。评价指标赋值及权重见下表。
3、评价形式包括但不限于文件资料和记录查阅、项目人员询问、现场观察、档案调阅、项目抽样审查、 客户及相关方访谈、问卷调查等。
4、评价相同类型和职能的服务执行场所时，应根据企业及项目的特性、规模，抽取有代表性的区域进行检查并评价。
5、审查员在“指标得分”栏中进行打分。根据各级指标得分情况及指标权重，计算出</t>
    </r>
    <r>
      <rPr>
        <sz val="11"/>
        <rFont val="等线"/>
        <family val="3"/>
        <charset val="134"/>
        <scheme val="minor"/>
      </rPr>
      <t>服务提供的</t>
    </r>
    <r>
      <rPr>
        <sz val="11"/>
        <color theme="1"/>
        <rFont val="等线"/>
        <family val="3"/>
        <charset val="134"/>
        <scheme val="minor"/>
      </rPr>
      <t>分值。
6、</t>
    </r>
    <r>
      <rPr>
        <b/>
        <sz val="11"/>
        <color rgb="FFC00000"/>
        <rFont val="等线"/>
        <family val="3"/>
        <charset val="134"/>
        <scheme val="minor"/>
      </rPr>
      <t xml:space="preserve">服务过程中涉及外包的过程或环节时，按外包过程评价要求打分。
</t>
    </r>
    <r>
      <rPr>
        <sz val="11"/>
        <rFont val="等线"/>
        <family val="3"/>
        <charset val="134"/>
        <scheme val="minor"/>
      </rPr>
      <t>7、</t>
    </r>
    <r>
      <rPr>
        <b/>
        <sz val="11"/>
        <color rgb="FFC00000"/>
        <rFont val="等线"/>
        <family val="3"/>
        <charset val="134"/>
        <scheme val="minor"/>
      </rPr>
      <t>每个专业类别（认证单元）服务过程需分别进行打分。</t>
    </r>
    <r>
      <rPr>
        <sz val="11"/>
        <color theme="1"/>
        <rFont val="等线"/>
        <family val="3"/>
        <charset val="134"/>
        <scheme val="minor"/>
      </rPr>
      <t xml:space="preserve">
8、合同能源管理服务评价的方法与准则详见</t>
    </r>
    <r>
      <rPr>
        <sz val="11"/>
        <rFont val="等线"/>
        <family val="3"/>
        <charset val="134"/>
        <scheme val="minor"/>
      </rPr>
      <t>《 合同能源管理服务认证实施规则》。</t>
    </r>
    <r>
      <rPr>
        <sz val="11"/>
        <color theme="1"/>
        <rFont val="等线"/>
        <family val="3"/>
        <charset val="134"/>
        <scheme val="minor"/>
      </rPr>
      <t xml:space="preserve">
</t>
    </r>
    <phoneticPr fontId="1" type="noConversion"/>
  </si>
  <si>
    <t>表3 《合同能源管理服务绩效评价表》使用说明：</t>
    <phoneticPr fontId="1" type="noConversion"/>
  </si>
  <si>
    <r>
      <t>1、此表已覆盖RB/T 302—2016《合同能源管理服务认证要求》标准</t>
    </r>
    <r>
      <rPr>
        <sz val="11"/>
        <rFont val="等线"/>
        <family val="3"/>
        <charset val="134"/>
        <scheme val="minor"/>
      </rPr>
      <t>中5.4服务绩效的全</t>
    </r>
    <r>
      <rPr>
        <sz val="11"/>
        <color theme="1"/>
        <rFont val="等线"/>
        <family val="3"/>
        <charset val="134"/>
        <scheme val="minor"/>
      </rPr>
      <t>部要素。作为评价工具，用于现场审查使用。
2、识别认证技术要求中各项指标要求适用于不同服务专业类别的特点，确定认证指标要求的侧重点。评价指标赋值及权重见下表。
3、评价形式包括但不限于文件资料和记录查阅、项目人员询问、现场观察、档案调阅、项目抽样审查、 客户及相关方访谈、问卷调查等。
4、评价相同类型和职能的服务执行场所时，应根据企业及项目的特性、规模，抽取有代表性的区域进行检查并评价。
5、审查员在“指标得分”栏中进行打分。根据各级指标得分情况及指标权重，计算</t>
    </r>
    <r>
      <rPr>
        <sz val="11"/>
        <rFont val="等线"/>
        <family val="3"/>
        <charset val="134"/>
        <scheme val="minor"/>
      </rPr>
      <t>出服务绩效的</t>
    </r>
    <r>
      <rPr>
        <sz val="11"/>
        <color theme="1"/>
        <rFont val="等线"/>
        <family val="3"/>
        <charset val="134"/>
        <scheme val="minor"/>
      </rPr>
      <t>分值。
6、</t>
    </r>
    <r>
      <rPr>
        <b/>
        <sz val="11"/>
        <color rgb="FFC00000"/>
        <rFont val="等线"/>
        <family val="3"/>
        <charset val="134"/>
        <scheme val="minor"/>
      </rPr>
      <t>根据企业申请的专业类别（认证单元）对应填写能源绩效系列表格：①锅炉（窑炉）改造填写表3-1  ②余热余压利用填写表3-2 ③电机系统节能填写表3-3  ④能量系统优化填写表3-4  ⑤绿色照明改造填写表3-5  ⑥建筑节能改造填写表3-6  ⑦光伏发电项目填写表3-7，不涉及的专业类别表格可删除。</t>
    </r>
    <r>
      <rPr>
        <sz val="11"/>
        <color theme="1"/>
        <rFont val="等线"/>
        <family val="3"/>
        <charset val="134"/>
        <scheme val="minor"/>
      </rPr>
      <t xml:space="preserve">
7、合同能源管理服务评价的方法与准则详见</t>
    </r>
    <r>
      <rPr>
        <sz val="11"/>
        <rFont val="等线"/>
        <family val="3"/>
        <charset val="134"/>
        <scheme val="minor"/>
      </rPr>
      <t>《 合同能源管理服务认证实施规则》。</t>
    </r>
    <r>
      <rPr>
        <sz val="11"/>
        <color theme="1"/>
        <rFont val="等线"/>
        <family val="3"/>
        <charset val="134"/>
        <scheme val="minor"/>
      </rPr>
      <t xml:space="preserve">
</t>
    </r>
    <phoneticPr fontId="1" type="noConversion"/>
  </si>
  <si>
    <t xml:space="preserve">1、评价结果由服务提供能力（表1）、服务过程控制（表2）、服务绩效（表3）三方面组成。
2、根据各级指标得分情况及指标权重（见表4-2），确定服务认证结果。
3、如企业申请多个专业（认证单元），则需对每个专业的服务过程（表2）、能源绩效（表3）进行分别评价，且分别计算SQI（见表4-3）和服务等级。
4、合同能源管理服务评价的方法与准则详见《 合同能源管理服务认证实施规则》。
</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</si>
</sst>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47" x14ac:knownFonts="1">
    <font>
      <sz val="11"/>
      <color theme="1"/>
      <name val="等线"/>
      <family val="2"/>
      <scheme val="minor"/>
    </font>
    <font>
      <sz val="9"/>
      <name val="等线"/>
      <family val="3"/>
      <charset val="134"/>
      <scheme val="minor"/>
    </font>
    <font>
      <sz val="18"/>
      <color theme="1"/>
      <name val="等线"/>
      <family val="3"/>
      <charset val="134"/>
      <scheme val="minor"/>
    </font>
    <font>
      <sz val="22"/>
      <color theme="1"/>
      <name val="等线"/>
      <family val="3"/>
      <charset val="134"/>
      <scheme val="minor"/>
    </font>
    <font>
      <sz val="20"/>
      <color theme="1"/>
      <name val="等线"/>
      <family val="3"/>
      <charset val="134"/>
      <scheme val="minor"/>
    </font>
    <font>
      <sz val="12"/>
      <color theme="1"/>
      <name val="等线"/>
      <family val="3"/>
      <charset val="134"/>
      <scheme val="minor"/>
    </font>
    <font>
      <sz val="13"/>
      <color theme="1"/>
      <name val="等线"/>
      <family val="2"/>
      <scheme val="minor"/>
    </font>
    <font>
      <sz val="12"/>
      <color theme="1"/>
      <name val="等线"/>
      <family val="2"/>
      <scheme val="minor"/>
    </font>
    <font>
      <b/>
      <sz val="18"/>
      <color theme="1"/>
      <name val="仿宋"/>
      <family val="3"/>
      <charset val="134"/>
    </font>
    <font>
      <sz val="11"/>
      <color theme="1"/>
      <name val="等线"/>
      <family val="3"/>
      <charset val="134"/>
      <scheme val="minor"/>
    </font>
    <font>
      <b/>
      <sz val="10.5"/>
      <color rgb="FF000000"/>
      <name val="等线"/>
      <family val="3"/>
      <charset val="134"/>
      <scheme val="minor"/>
    </font>
    <font>
      <b/>
      <sz val="10"/>
      <color rgb="FF000000"/>
      <name val="等线"/>
      <family val="3"/>
      <charset val="134"/>
      <scheme val="minor"/>
    </font>
    <font>
      <sz val="10.5"/>
      <color rgb="FF000000"/>
      <name val="等线"/>
      <family val="3"/>
      <charset val="134"/>
      <scheme val="minor"/>
    </font>
    <font>
      <b/>
      <sz val="10.5"/>
      <color rgb="FFFF0000"/>
      <name val="等线"/>
      <family val="3"/>
      <charset val="134"/>
      <scheme val="minor"/>
    </font>
    <font>
      <sz val="10.5"/>
      <color theme="1"/>
      <name val="等线"/>
      <family val="3"/>
      <charset val="134"/>
      <scheme val="minor"/>
    </font>
    <font>
      <b/>
      <sz val="11"/>
      <color theme="1"/>
      <name val="等线"/>
      <family val="3"/>
      <charset val="134"/>
      <scheme val="minor"/>
    </font>
    <font>
      <sz val="11"/>
      <color rgb="FFFF0000"/>
      <name val="等线"/>
      <family val="3"/>
      <charset val="134"/>
      <scheme val="minor"/>
    </font>
    <font>
      <b/>
      <sz val="10.5"/>
      <color rgb="FFC00000"/>
      <name val="等线"/>
      <family val="3"/>
      <charset val="134"/>
      <scheme val="minor"/>
    </font>
    <font>
      <b/>
      <sz val="12"/>
      <color rgb="FF000000"/>
      <name val="等线"/>
      <family val="3"/>
      <charset val="134"/>
      <scheme val="minor"/>
    </font>
    <font>
      <b/>
      <i/>
      <sz val="10.5"/>
      <color rgb="FF000000"/>
      <name val="等线"/>
      <family val="3"/>
      <charset val="134"/>
      <scheme val="minor"/>
    </font>
    <font>
      <b/>
      <vertAlign val="subscript"/>
      <sz val="10.5"/>
      <color rgb="FF000000"/>
      <name val="等线"/>
      <family val="3"/>
      <charset val="134"/>
      <scheme val="minor"/>
    </font>
    <font>
      <b/>
      <i/>
      <sz val="12"/>
      <color rgb="FF000000"/>
      <name val="等线"/>
      <family val="3"/>
      <charset val="134"/>
      <scheme val="minor"/>
    </font>
    <font>
      <sz val="11"/>
      <color rgb="FF000000"/>
      <name val="等线"/>
      <family val="3"/>
      <charset val="134"/>
      <scheme val="minor"/>
    </font>
    <font>
      <sz val="11"/>
      <name val="等线"/>
      <family val="3"/>
      <charset val="134"/>
      <scheme val="minor"/>
    </font>
    <font>
      <b/>
      <i/>
      <vertAlign val="subscript"/>
      <sz val="10.5"/>
      <color rgb="FF000000"/>
      <name val="等线"/>
      <family val="3"/>
      <charset val="134"/>
      <scheme val="minor"/>
    </font>
    <font>
      <i/>
      <sz val="11"/>
      <color theme="1"/>
      <name val="等线"/>
      <family val="3"/>
      <charset val="134"/>
      <scheme val="minor"/>
    </font>
    <font>
      <i/>
      <sz val="11"/>
      <color rgb="FFFF0000"/>
      <name val="等线"/>
      <family val="3"/>
      <charset val="134"/>
      <scheme val="minor"/>
    </font>
    <font>
      <sz val="10.5"/>
      <color theme="1"/>
      <name val="等线"/>
      <family val="2"/>
      <scheme val="minor"/>
    </font>
    <font>
      <i/>
      <sz val="10.5"/>
      <color theme="1"/>
      <name val="等线"/>
      <family val="3"/>
      <charset val="134"/>
      <scheme val="minor"/>
    </font>
    <font>
      <i/>
      <sz val="10.5"/>
      <color rgb="FFFF0000"/>
      <name val="等线"/>
      <family val="3"/>
      <charset val="134"/>
      <scheme val="minor"/>
    </font>
    <font>
      <b/>
      <i/>
      <sz val="11"/>
      <color theme="1"/>
      <name val="等线"/>
      <family val="3"/>
      <charset val="134"/>
      <scheme val="minor"/>
    </font>
    <font>
      <vertAlign val="subscript"/>
      <sz val="10.5"/>
      <color rgb="FF000000"/>
      <name val="等线"/>
      <family val="3"/>
      <charset val="134"/>
      <scheme val="minor"/>
    </font>
    <font>
      <b/>
      <sz val="11"/>
      <color rgb="FFC00000"/>
      <name val="等线"/>
      <family val="3"/>
      <charset val="134"/>
      <scheme val="minor"/>
    </font>
    <font>
      <b/>
      <sz val="14"/>
      <color theme="1"/>
      <name val="等线"/>
      <family val="3"/>
      <charset val="134"/>
      <scheme val="minor"/>
    </font>
    <font>
      <b/>
      <sz val="14"/>
      <color theme="1"/>
      <name val="等线"/>
      <family val="3"/>
      <charset val="134"/>
    </font>
    <font>
      <sz val="11"/>
      <color theme="1"/>
      <name val="等线"/>
      <family val="3"/>
      <charset val="134"/>
    </font>
    <font>
      <sz val="11"/>
      <color theme="1"/>
      <name val="等线"/>
      <family val="2"/>
      <scheme val="minor"/>
    </font>
    <font>
      <b/>
      <vertAlign val="subscript"/>
      <sz val="11"/>
      <color theme="1"/>
      <name val="等线"/>
      <family val="3"/>
      <charset val="134"/>
      <scheme val="minor"/>
    </font>
    <font>
      <b/>
      <sz val="12"/>
      <color theme="1"/>
      <name val="等线"/>
      <family val="3"/>
      <charset val="134"/>
      <scheme val="minor"/>
    </font>
    <font>
      <b/>
      <sz val="11"/>
      <color rgb="FF000000"/>
      <name val="等线"/>
      <family val="3"/>
      <charset val="134"/>
      <scheme val="minor"/>
    </font>
    <font>
      <b/>
      <i/>
      <sz val="11"/>
      <color rgb="FF000000"/>
      <name val="等线"/>
      <family val="3"/>
      <charset val="134"/>
      <scheme val="minor"/>
    </font>
    <font>
      <sz val="11"/>
      <color rgb="FF000000"/>
      <name val="楷体"/>
      <family val="3"/>
      <charset val="134"/>
    </font>
    <font>
      <b/>
      <i/>
      <sz val="11"/>
      <color rgb="FF000000"/>
      <name val="楷体"/>
      <family val="3"/>
      <charset val="134"/>
    </font>
    <font>
      <b/>
      <vertAlign val="subscript"/>
      <sz val="11"/>
      <color rgb="FF000000"/>
      <name val="等线"/>
      <family val="3"/>
      <charset val="134"/>
      <scheme val="minor"/>
    </font>
    <font>
      <b/>
      <vertAlign val="subscript"/>
      <sz val="11"/>
      <color rgb="FFFF0000"/>
      <name val="等线"/>
      <family val="3"/>
      <charset val="134"/>
      <scheme val="minor"/>
    </font>
    <font>
      <b/>
      <i/>
      <sz val="11"/>
      <color rgb="FFFF0000"/>
      <name val="等线"/>
      <family val="3"/>
      <charset val="134"/>
      <scheme val="minor"/>
    </font>
    <font>
      <sz val="12"/>
      <name val="等线"/>
      <family val="3"/>
      <charset val="134"/>
      <scheme val="minor"/>
    </font>
  </fonts>
  <fills count="4">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43" fontId="36" fillId="0" borderId="0" applyFont="0" applyFill="0" applyBorder="0" applyAlignment="0" applyProtection="0">
      <alignment vertical="center"/>
    </xf>
  </cellStyleXfs>
  <cellXfs count="153">
    <xf numFmtId="0" fontId="0" fillId="0" borderId="0" xfId="0"/>
    <xf numFmtId="0" fontId="3" fillId="0" borderId="0" xfId="0" applyFont="1" applyAlignment="1">
      <alignment vertical="center" wrapText="1"/>
    </xf>
    <xf numFmtId="0" fontId="6" fillId="0" borderId="0" xfId="0" applyFont="1"/>
    <xf numFmtId="0" fontId="4" fillId="0" borderId="0" xfId="0" applyFont="1" applyAlignment="1">
      <alignment vertical="center" wrapText="1"/>
    </xf>
    <xf numFmtId="0" fontId="4" fillId="0" borderId="0" xfId="0" applyFont="1"/>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vertical="center" wrapText="1"/>
    </xf>
    <xf numFmtId="0" fontId="12" fillId="0" borderId="1" xfId="0" applyFont="1" applyBorder="1" applyAlignment="1">
      <alignment horizontal="center" vertical="center" wrapText="1"/>
    </xf>
    <xf numFmtId="0" fontId="13" fillId="2"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4" fillId="0" borderId="1" xfId="0" applyFont="1" applyBorder="1" applyAlignment="1">
      <alignment vertical="center" wrapText="1"/>
    </xf>
    <xf numFmtId="0" fontId="9" fillId="0" borderId="1" xfId="0" applyFont="1" applyBorder="1"/>
    <xf numFmtId="0" fontId="0" fillId="0" borderId="0" xfId="0" applyAlignment="1">
      <alignment wrapText="1"/>
    </xf>
    <xf numFmtId="0" fontId="12" fillId="0" borderId="0" xfId="0" applyFont="1" applyBorder="1" applyAlignment="1">
      <alignment horizontal="center" vertical="center" wrapText="1"/>
    </xf>
    <xf numFmtId="0" fontId="12" fillId="0" borderId="0" xfId="0" applyFont="1" applyBorder="1" applyAlignment="1">
      <alignment vertical="center" wrapText="1"/>
    </xf>
    <xf numFmtId="0" fontId="12" fillId="0" borderId="0" xfId="0" applyFont="1" applyBorder="1" applyAlignment="1">
      <alignment horizontal="left" vertical="center" wrapText="1"/>
    </xf>
    <xf numFmtId="0" fontId="13" fillId="0" borderId="0" xfId="0" applyFont="1" applyFill="1" applyBorder="1" applyAlignment="1">
      <alignment horizontal="center"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3" borderId="1" xfId="0" applyFont="1" applyFill="1" applyBorder="1" applyAlignment="1">
      <alignment horizontal="left" vertical="center" wrapText="1"/>
    </xf>
    <xf numFmtId="0" fontId="14" fillId="3" borderId="1" xfId="0" applyFont="1" applyFill="1" applyBorder="1" applyAlignment="1">
      <alignment horizontal="center" vertical="center" wrapText="1"/>
    </xf>
    <xf numFmtId="0" fontId="12" fillId="0" borderId="5" xfId="0" applyFont="1" applyBorder="1" applyAlignment="1">
      <alignment horizontal="left" vertical="center" wrapText="1"/>
    </xf>
    <xf numFmtId="0" fontId="12" fillId="0" borderId="1" xfId="0" applyFont="1" applyFill="1" applyBorder="1" applyAlignment="1">
      <alignment horizontal="left" vertical="center" wrapText="1"/>
    </xf>
    <xf numFmtId="0" fontId="14" fillId="0" borderId="5"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0" fontId="27" fillId="0" borderId="1" xfId="0" applyFont="1" applyBorder="1" applyAlignment="1">
      <alignment vertical="center" wrapText="1"/>
    </xf>
    <xf numFmtId="0" fontId="14" fillId="0" borderId="5" xfId="0" applyFont="1" applyBorder="1" applyAlignment="1">
      <alignment horizontal="left" vertical="center" wrapText="1"/>
    </xf>
    <xf numFmtId="0" fontId="15" fillId="0" borderId="1" xfId="0" applyFont="1" applyBorder="1" applyAlignment="1">
      <alignment horizontal="center" vertical="center"/>
    </xf>
    <xf numFmtId="0" fontId="0" fillId="0" borderId="1" xfId="0" applyBorder="1" applyAlignment="1">
      <alignment horizontal="center" vertical="center"/>
    </xf>
    <xf numFmtId="0" fontId="12" fillId="0" borderId="6" xfId="0" applyFont="1" applyBorder="1" applyAlignment="1">
      <alignment vertical="center" wrapText="1"/>
    </xf>
    <xf numFmtId="0" fontId="12" fillId="0" borderId="7" xfId="0" applyFont="1" applyBorder="1" applyAlignment="1">
      <alignment vertical="center" wrapText="1"/>
    </xf>
    <xf numFmtId="0" fontId="35" fillId="0" borderId="0" xfId="0" applyFont="1"/>
    <xf numFmtId="43" fontId="0" fillId="0" borderId="1" xfId="1" applyFont="1" applyBorder="1" applyAlignment="1">
      <alignment horizontal="center" vertical="center"/>
    </xf>
    <xf numFmtId="0" fontId="15" fillId="0" borderId="1" xfId="0" applyFont="1" applyBorder="1" applyAlignment="1">
      <alignment horizontal="center" vertical="center" wrapText="1"/>
    </xf>
    <xf numFmtId="0" fontId="9" fillId="0" borderId="1" xfId="0" applyFont="1" applyBorder="1" applyAlignment="1">
      <alignment vertical="center"/>
    </xf>
    <xf numFmtId="0" fontId="0" fillId="0" borderId="1" xfId="0"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center" vertical="center"/>
    </xf>
    <xf numFmtId="0" fontId="5" fillId="0" borderId="0" xfId="0" applyFont="1"/>
    <xf numFmtId="0" fontId="15" fillId="0" borderId="0" xfId="0" applyFont="1" applyBorder="1" applyAlignment="1"/>
    <xf numFmtId="0" fontId="39"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15" fillId="0" borderId="0" xfId="0" applyFont="1" applyBorder="1" applyAlignment="1">
      <alignment vertical="center"/>
    </xf>
    <xf numFmtId="0" fontId="5" fillId="0" borderId="0" xfId="0" applyFont="1" applyBorder="1" applyAlignment="1">
      <alignment vertical="center"/>
    </xf>
    <xf numFmtId="0" fontId="0" fillId="0" borderId="0" xfId="0" applyBorder="1"/>
    <xf numFmtId="0" fontId="5" fillId="0" borderId="0" xfId="0" applyFont="1" applyBorder="1"/>
    <xf numFmtId="0" fontId="5" fillId="0" borderId="1" xfId="0" applyFont="1" applyBorder="1" applyAlignment="1">
      <alignment vertical="center"/>
    </xf>
    <xf numFmtId="0" fontId="5" fillId="0" borderId="0" xfId="0" applyFont="1" applyAlignment="1">
      <alignment horizontal="left" wrapText="1"/>
    </xf>
    <xf numFmtId="0" fontId="7" fillId="0" borderId="0" xfId="0" applyFont="1" applyAlignment="1">
      <alignment horizontal="left" wrapText="1"/>
    </xf>
    <xf numFmtId="0" fontId="18" fillId="0" borderId="2" xfId="0" applyFont="1" applyBorder="1" applyAlignment="1">
      <alignment horizontal="right" vertical="center" wrapText="1"/>
    </xf>
    <xf numFmtId="0" fontId="18" fillId="0" borderId="3" xfId="0" applyFont="1" applyBorder="1" applyAlignment="1">
      <alignment horizontal="right" vertical="center" wrapText="1"/>
    </xf>
    <xf numFmtId="9" fontId="12" fillId="0" borderId="5" xfId="0" applyNumberFormat="1"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5" xfId="0" applyFont="1" applyBorder="1" applyAlignment="1">
      <alignment horizontal="center" vertical="center" wrapText="1"/>
    </xf>
    <xf numFmtId="0" fontId="13"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3" xfId="0" applyFont="1" applyFill="1" applyBorder="1" applyAlignment="1">
      <alignment horizontal="center" vertical="center" wrapText="1"/>
    </xf>
    <xf numFmtId="9" fontId="10" fillId="0" borderId="2" xfId="0" applyNumberFormat="1" applyFont="1" applyBorder="1" applyAlignment="1">
      <alignment horizontal="center" vertical="center" wrapText="1"/>
    </xf>
    <xf numFmtId="9" fontId="10" fillId="0" borderId="4" xfId="0" applyNumberFormat="1" applyFont="1" applyBorder="1" applyAlignment="1">
      <alignment horizontal="center" vertical="center" wrapText="1"/>
    </xf>
    <xf numFmtId="9" fontId="10" fillId="0" borderId="3" xfId="0" applyNumberFormat="1" applyFont="1" applyBorder="1" applyAlignment="1">
      <alignment horizontal="center" vertical="center" wrapText="1"/>
    </xf>
    <xf numFmtId="0" fontId="18" fillId="0" borderId="1" xfId="0" applyFont="1" applyBorder="1" applyAlignment="1">
      <alignment horizontal="right" vertical="center" wrapText="1"/>
    </xf>
    <xf numFmtId="0" fontId="22" fillId="0" borderId="4" xfId="0" applyFont="1" applyBorder="1" applyAlignment="1">
      <alignment horizontal="left" vertical="center" wrapText="1"/>
    </xf>
    <xf numFmtId="0" fontId="22" fillId="0" borderId="3" xfId="0" applyFont="1" applyBorder="1" applyAlignment="1">
      <alignment horizontal="left" vertical="center" wrapText="1"/>
    </xf>
    <xf numFmtId="0" fontId="15" fillId="2" borderId="2"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3" xfId="0" applyFont="1" applyFill="1" applyBorder="1" applyAlignment="1">
      <alignment horizontal="center" vertical="center"/>
    </xf>
    <xf numFmtId="0" fontId="0" fillId="0" borderId="0" xfId="0" applyAlignment="1">
      <alignment horizontal="center" vertical="center" wrapText="1"/>
    </xf>
    <xf numFmtId="0" fontId="2" fillId="0" borderId="0" xfId="0" applyFont="1" applyAlignment="1">
      <alignment horizontal="center" vertical="center" wrapText="1"/>
    </xf>
    <xf numFmtId="0" fontId="34" fillId="0" borderId="1" xfId="0" applyFont="1" applyBorder="1" applyAlignment="1">
      <alignment horizontal="center" vertical="center"/>
    </xf>
    <xf numFmtId="0" fontId="0" fillId="0" borderId="1" xfId="0" applyBorder="1" applyAlignment="1">
      <alignment horizontal="left" vertical="center" wrapText="1"/>
    </xf>
    <xf numFmtId="0" fontId="9" fillId="0" borderId="2" xfId="0" applyFont="1" applyBorder="1" applyAlignment="1">
      <alignment horizontal="left" vertical="top" wrapText="1"/>
    </xf>
    <xf numFmtId="0" fontId="9" fillId="0" borderId="4" xfId="0" applyFont="1" applyBorder="1" applyAlignment="1">
      <alignment horizontal="left" vertical="top" wrapText="1"/>
    </xf>
    <xf numFmtId="0" fontId="9" fillId="0" borderId="3" xfId="0" applyFont="1" applyBorder="1" applyAlignment="1">
      <alignment horizontal="left" vertical="top" wrapText="1"/>
    </xf>
    <xf numFmtId="0" fontId="14" fillId="3" borderId="5"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34" fillId="0" borderId="0" xfId="0" applyFont="1" applyBorder="1" applyAlignment="1">
      <alignment horizontal="center" vertical="center"/>
    </xf>
    <xf numFmtId="0" fontId="14" fillId="0" borderId="1" xfId="0" applyFont="1" applyBorder="1" applyAlignment="1">
      <alignment horizontal="center" vertical="center" wrapText="1"/>
    </xf>
    <xf numFmtId="9" fontId="14" fillId="3" borderId="5" xfId="0" applyNumberFormat="1" applyFont="1" applyFill="1" applyBorder="1" applyAlignment="1">
      <alignment horizontal="center" vertical="center" wrapText="1"/>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0" fontId="12" fillId="0" borderId="3" xfId="0" applyFont="1" applyBorder="1" applyAlignment="1">
      <alignment horizontal="left" vertical="center" wrapText="1"/>
    </xf>
    <xf numFmtId="0" fontId="14" fillId="0" borderId="1" xfId="0" applyFont="1" applyFill="1" applyBorder="1" applyAlignment="1">
      <alignment horizontal="center" vertical="center" wrapText="1"/>
    </xf>
    <xf numFmtId="9" fontId="14"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33" fillId="0" borderId="0" xfId="0" applyFont="1" applyBorder="1" applyAlignment="1">
      <alignment horizontal="center" vertical="center"/>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9" fillId="0" borderId="1" xfId="0" applyFont="1" applyBorder="1" applyAlignment="1">
      <alignment horizontal="left" vertical="top" wrapText="1"/>
    </xf>
    <xf numFmtId="0" fontId="2" fillId="0" borderId="8" xfId="0" applyFont="1" applyBorder="1" applyAlignment="1">
      <alignment horizontal="center" vertical="center" wrapText="1"/>
    </xf>
    <xf numFmtId="0" fontId="28" fillId="0" borderId="9" xfId="0" applyFont="1" applyBorder="1" applyAlignment="1">
      <alignment horizontal="left" vertical="center" wrapText="1"/>
    </xf>
    <xf numFmtId="0" fontId="14" fillId="0" borderId="8" xfId="0" applyFont="1" applyBorder="1" applyAlignment="1">
      <alignment horizontal="left" vertical="center" wrapText="1"/>
    </xf>
    <xf numFmtId="0" fontId="14" fillId="0" borderId="10" xfId="0" applyFont="1" applyBorder="1" applyAlignment="1">
      <alignment horizontal="left" vertical="center" wrapTex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3" xfId="0" applyFont="1" applyFill="1" applyBorder="1" applyAlignment="1">
      <alignment horizontal="center" vertical="center" wrapText="1"/>
    </xf>
    <xf numFmtId="9" fontId="14" fillId="0" borderId="2" xfId="0" applyNumberFormat="1"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6" fillId="0" borderId="2" xfId="0" applyFont="1" applyBorder="1" applyAlignment="1">
      <alignment horizontal="left" vertical="top" wrapText="1"/>
    </xf>
    <xf numFmtId="0" fontId="16" fillId="0" borderId="4" xfId="0" applyFont="1" applyBorder="1" applyAlignment="1">
      <alignment horizontal="left" vertical="top" wrapText="1"/>
    </xf>
    <xf numFmtId="0" fontId="16" fillId="0" borderId="3" xfId="0" applyFont="1" applyBorder="1" applyAlignment="1">
      <alignment horizontal="left" vertical="top" wrapText="1"/>
    </xf>
    <xf numFmtId="0" fontId="16" fillId="0" borderId="0" xfId="0" applyFont="1" applyBorder="1" applyAlignment="1">
      <alignment horizontal="center" vertical="top" wrapText="1"/>
    </xf>
    <xf numFmtId="9" fontId="14" fillId="0" borderId="4" xfId="0" applyNumberFormat="1" applyFont="1" applyFill="1" applyBorder="1" applyAlignment="1">
      <alignment horizontal="center" vertical="center" wrapText="1"/>
    </xf>
    <xf numFmtId="9" fontId="14" fillId="0" borderId="3" xfId="0" applyNumberFormat="1" applyFont="1" applyFill="1" applyBorder="1" applyAlignment="1">
      <alignment horizontal="center" vertical="center" wrapText="1"/>
    </xf>
    <xf numFmtId="0" fontId="25" fillId="0" borderId="9" xfId="0" applyFont="1"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9" fillId="0" borderId="1" xfId="0" applyFont="1" applyBorder="1" applyAlignment="1">
      <alignment horizontal="center" vertical="center"/>
    </xf>
    <xf numFmtId="0" fontId="15" fillId="0" borderId="1" xfId="0" applyFont="1" applyBorder="1" applyAlignment="1">
      <alignment horizontal="center"/>
    </xf>
    <xf numFmtId="0" fontId="39"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41" fillId="0" borderId="2" xfId="0" applyFont="1" applyBorder="1" applyAlignment="1">
      <alignment horizontal="left" vertical="center" wrapText="1"/>
    </xf>
    <xf numFmtId="0" fontId="15"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2"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0" fillId="0" borderId="1" xfId="0" applyBorder="1" applyAlignment="1">
      <alignment horizontal="center" vertical="center" wrapText="1"/>
    </xf>
    <xf numFmtId="0" fontId="38" fillId="0" borderId="11" xfId="0" applyFont="1" applyBorder="1" applyAlignment="1">
      <alignment horizontal="left"/>
    </xf>
    <xf numFmtId="0" fontId="38" fillId="0" borderId="12" xfId="0" applyFont="1" applyBorder="1" applyAlignment="1">
      <alignment horizontal="left"/>
    </xf>
    <xf numFmtId="0" fontId="38" fillId="0" borderId="13" xfId="0" applyFont="1" applyBorder="1" applyAlignment="1">
      <alignment horizontal="left"/>
    </xf>
    <xf numFmtId="0" fontId="15" fillId="0" borderId="2" xfId="0" applyFont="1" applyBorder="1" applyAlignment="1">
      <alignment horizontal="center"/>
    </xf>
    <xf numFmtId="0" fontId="15" fillId="0" borderId="4" xfId="0" applyFont="1" applyBorder="1" applyAlignment="1">
      <alignment horizontal="center"/>
    </xf>
    <xf numFmtId="0" fontId="15" fillId="0" borderId="3" xfId="0" applyFont="1" applyBorder="1" applyAlignment="1">
      <alignment horizontal="center"/>
    </xf>
    <xf numFmtId="0" fontId="15" fillId="0" borderId="1" xfId="0" applyFont="1" applyBorder="1" applyAlignment="1">
      <alignment horizontal="center" vertical="center"/>
    </xf>
    <xf numFmtId="0" fontId="39" fillId="0" borderId="2" xfId="0" applyFont="1" applyBorder="1" applyAlignment="1">
      <alignment horizontal="center" vertical="center" wrapText="1"/>
    </xf>
    <xf numFmtId="0" fontId="39" fillId="0" borderId="3" xfId="0" applyFont="1" applyBorder="1" applyAlignment="1">
      <alignment horizontal="center" vertical="center" wrapText="1"/>
    </xf>
    <xf numFmtId="0" fontId="46" fillId="0" borderId="11" xfId="0" applyFont="1" applyBorder="1" applyAlignment="1">
      <alignment horizontal="left"/>
    </xf>
    <xf numFmtId="0" fontId="46" fillId="0" borderId="12" xfId="0" applyFont="1" applyBorder="1" applyAlignment="1">
      <alignment horizontal="left"/>
    </xf>
    <xf numFmtId="0" fontId="46" fillId="0" borderId="13" xfId="0" applyFont="1" applyBorder="1" applyAlignment="1">
      <alignment horizontal="left"/>
    </xf>
    <xf numFmtId="0" fontId="23" fillId="0" borderId="9" xfId="0" applyFont="1" applyBorder="1" applyAlignment="1">
      <alignment horizontal="left" vertical="top" wrapText="1"/>
    </xf>
    <xf numFmtId="0" fontId="23" fillId="0" borderId="8" xfId="0" applyFont="1" applyBorder="1" applyAlignment="1">
      <alignment horizontal="left" vertical="top" wrapText="1"/>
    </xf>
    <xf numFmtId="0" fontId="23" fillId="0" borderId="10" xfId="0" applyFont="1" applyBorder="1" applyAlignment="1">
      <alignment horizontal="left" vertical="top" wrapText="1"/>
    </xf>
    <xf numFmtId="0" fontId="46" fillId="0" borderId="1" xfId="0" applyFont="1" applyBorder="1" applyAlignment="1">
      <alignment horizontal="left"/>
    </xf>
  </cellXfs>
  <cellStyles count="2">
    <cellStyle name="常规" xfId="0" builtinId="0"/>
    <cellStyle name="千位分隔" xfId="1" builtinId="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zh-CN" altLang="en-US"/>
              <a:t>服务过程评价雷达图</a:t>
            </a:r>
            <a:endParaRPr lang="en-US" altLang="zh-CN"/>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zh-CN"/>
        </a:p>
      </c:txPr>
    </c:title>
    <c:autoTitleDeleted val="0"/>
    <c:plotArea>
      <c:layout/>
      <c:radarChart>
        <c:radarStyle val="marker"/>
        <c:varyColors val="0"/>
        <c:ser>
          <c:idx val="0"/>
          <c:order val="0"/>
          <c:tx>
            <c:strRef>
              <c:f>表2服务过程!$B$67</c:f>
              <c:strCache>
                <c:ptCount val="1"/>
                <c:pt idx="0">
                  <c:v>指标得分 B3k</c:v>
                </c:pt>
              </c:strCache>
            </c:strRef>
          </c:tx>
          <c:spPr>
            <a:ln w="28575" cap="rnd">
              <a:solidFill>
                <a:schemeClr val="accent1"/>
              </a:solidFill>
              <a:round/>
            </a:ln>
            <a:effectLst/>
          </c:spPr>
          <c:marker>
            <c:symbol val="none"/>
          </c:marker>
          <c:cat>
            <c:strRef>
              <c:f>表2服务过程!$A$68:$A$74</c:f>
              <c:strCache>
                <c:ptCount val="7"/>
                <c:pt idx="0">
                  <c:v>用能状况诊断</c:v>
                </c:pt>
                <c:pt idx="1">
                  <c:v>项目设计</c:v>
                </c:pt>
                <c:pt idx="2">
                  <c:v>合同管理</c:v>
                </c:pt>
                <c:pt idx="3">
                  <c:v>生产与采购</c:v>
                </c:pt>
                <c:pt idx="4">
                  <c:v>改造/施工</c:v>
                </c:pt>
                <c:pt idx="5">
                  <c:v>运行与维护</c:v>
                </c:pt>
                <c:pt idx="6">
                  <c:v>节能量测量与验证</c:v>
                </c:pt>
              </c:strCache>
            </c:strRef>
          </c:cat>
          <c:val>
            <c:numRef>
              <c:f>表2服务过程!$B$68:$B$74</c:f>
              <c:numCache>
                <c:formatCode>General</c:formatCode>
                <c:ptCount val="7"/>
                <c:pt idx="0">
                  <c:v>80</c:v>
                </c:pt>
                <c:pt idx="1">
                  <c:v>80</c:v>
                </c:pt>
                <c:pt idx="2">
                  <c:v>90</c:v>
                </c:pt>
                <c:pt idx="3">
                  <c:v>75</c:v>
                </c:pt>
                <c:pt idx="4">
                  <c:v>85</c:v>
                </c:pt>
                <c:pt idx="5">
                  <c:v>95</c:v>
                </c:pt>
                <c:pt idx="6">
                  <c:v>75</c:v>
                </c:pt>
              </c:numCache>
            </c:numRef>
          </c:val>
          <c:extLst>
            <c:ext xmlns:c16="http://schemas.microsoft.com/office/drawing/2014/chart" uri="{C3380CC4-5D6E-409C-BE32-E72D297353CC}">
              <c16:uniqueId val="{00000000-2291-4F92-BFFD-88CDDD911F5B}"/>
            </c:ext>
          </c:extLst>
        </c:ser>
        <c:dLbls>
          <c:showLegendKey val="0"/>
          <c:showVal val="0"/>
          <c:showCatName val="0"/>
          <c:showSerName val="0"/>
          <c:showPercent val="0"/>
          <c:showBubbleSize val="0"/>
        </c:dLbls>
        <c:axId val="448076128"/>
        <c:axId val="330092160"/>
      </c:radarChart>
      <c:catAx>
        <c:axId val="448076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330092160"/>
        <c:crosses val="autoZero"/>
        <c:auto val="1"/>
        <c:lblAlgn val="ctr"/>
        <c:lblOffset val="100"/>
        <c:noMultiLvlLbl val="0"/>
      </c:catAx>
      <c:valAx>
        <c:axId val="3300921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4480761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zh-CN"/>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517072</xdr:colOff>
      <xdr:row>66</xdr:row>
      <xdr:rowOff>107043</xdr:rowOff>
    </xdr:from>
    <xdr:to>
      <xdr:col>6</xdr:col>
      <xdr:colOff>3029857</xdr:colOff>
      <xdr:row>80</xdr:row>
      <xdr:rowOff>119743</xdr:rowOff>
    </xdr:to>
    <xdr:graphicFrame macro="">
      <xdr:nvGraphicFramePr>
        <xdr:cNvPr id="3" name="图表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30"/>
  <sheetViews>
    <sheetView view="pageLayout" topLeftCell="A4" zoomScale="70" zoomScaleNormal="70" zoomScalePageLayoutView="70" workbookViewId="0">
      <selection activeCell="B11" sqref="B11"/>
    </sheetView>
  </sheetViews>
  <sheetFormatPr defaultRowHeight="14" x14ac:dyDescent="0.3"/>
  <cols>
    <col min="1" max="1" width="11.9140625" customWidth="1"/>
    <col min="2" max="2" width="45.9140625" style="13" customWidth="1"/>
    <col min="3" max="3" width="9.75" customWidth="1"/>
    <col min="4" max="4" width="6.1640625" customWidth="1"/>
    <col min="5" max="5" width="5.4140625" customWidth="1"/>
    <col min="6" max="6" width="7.33203125" customWidth="1"/>
    <col min="7" max="7" width="40.58203125" customWidth="1"/>
    <col min="8" max="8" width="9.1640625" customWidth="1"/>
    <col min="9" max="9" width="58.75" customWidth="1"/>
    <col min="10" max="10" width="11.4140625" customWidth="1"/>
    <col min="11" max="11" width="12.6640625" customWidth="1"/>
    <col min="12" max="12" width="11.6640625" customWidth="1"/>
    <col min="13" max="13" width="12.33203125" customWidth="1"/>
    <col min="14" max="14" width="11.1640625" customWidth="1"/>
    <col min="15" max="15" width="64.83203125" customWidth="1"/>
    <col min="23" max="23" width="69.25" customWidth="1"/>
  </cols>
  <sheetData>
    <row r="2" spans="1:27" ht="52.75" customHeight="1" x14ac:dyDescent="0.3">
      <c r="A2" s="74" t="s">
        <v>172</v>
      </c>
      <c r="B2" s="74"/>
      <c r="C2" s="74"/>
      <c r="D2" s="74"/>
      <c r="E2" s="74"/>
      <c r="F2" s="74"/>
      <c r="G2" s="74"/>
      <c r="H2" s="74"/>
      <c r="V2" s="1"/>
      <c r="W2" s="1"/>
      <c r="X2" s="1"/>
      <c r="Y2" s="1"/>
      <c r="Z2" s="1"/>
      <c r="AA2" s="1"/>
    </row>
    <row r="3" spans="1:27" ht="39.25" customHeight="1" x14ac:dyDescent="0.35">
      <c r="A3" s="52" t="s">
        <v>153</v>
      </c>
      <c r="B3" s="52"/>
      <c r="C3" s="52"/>
      <c r="D3" s="52"/>
      <c r="E3" s="52"/>
      <c r="F3" s="52"/>
      <c r="G3" s="52"/>
      <c r="H3" s="52"/>
      <c r="V3" s="2"/>
      <c r="W3" s="2"/>
      <c r="X3" s="2"/>
      <c r="Y3" s="2"/>
      <c r="Z3" s="2"/>
      <c r="AA3" s="2"/>
    </row>
    <row r="4" spans="1:27" ht="24.9" customHeight="1" x14ac:dyDescent="0.35">
      <c r="A4" s="51" t="s">
        <v>1</v>
      </c>
      <c r="B4" s="51"/>
      <c r="C4" s="51"/>
      <c r="D4" s="51"/>
      <c r="E4" s="51"/>
      <c r="F4" s="51"/>
      <c r="G4" s="51"/>
      <c r="H4" s="51"/>
      <c r="V4" s="2"/>
      <c r="W4" s="2"/>
      <c r="X4" s="2"/>
      <c r="Y4" s="2"/>
      <c r="Z4" s="2"/>
      <c r="AA4" s="2"/>
    </row>
    <row r="5" spans="1:27" ht="24.9" customHeight="1" x14ac:dyDescent="0.35">
      <c r="A5" s="51" t="s">
        <v>2</v>
      </c>
      <c r="B5" s="51"/>
      <c r="C5" s="51"/>
      <c r="D5" s="51"/>
      <c r="E5" s="51"/>
      <c r="F5" s="51"/>
      <c r="G5" s="51"/>
      <c r="H5" s="51"/>
      <c r="V5" s="2"/>
      <c r="W5" s="2"/>
      <c r="X5" s="2"/>
      <c r="Y5" s="2"/>
      <c r="Z5" s="2"/>
      <c r="AA5" s="2"/>
    </row>
    <row r="6" spans="1:27" s="4" customFormat="1" ht="9.15" customHeight="1" x14ac:dyDescent="0.5">
      <c r="A6" s="75"/>
      <c r="B6" s="75"/>
      <c r="C6" s="75"/>
      <c r="D6" s="75"/>
      <c r="E6" s="75"/>
      <c r="F6" s="75"/>
      <c r="G6" s="75"/>
      <c r="H6" s="3"/>
      <c r="I6" s="3"/>
    </row>
    <row r="7" spans="1:27" ht="22.5" customHeight="1" x14ac:dyDescent="0.35">
      <c r="A7" s="146" t="s">
        <v>245</v>
      </c>
      <c r="B7" s="147"/>
      <c r="C7" s="147"/>
      <c r="D7" s="147"/>
      <c r="E7" s="147"/>
      <c r="F7" s="147"/>
      <c r="G7" s="147"/>
      <c r="H7" s="148"/>
    </row>
    <row r="8" spans="1:27" ht="94" customHeight="1" x14ac:dyDescent="0.35">
      <c r="A8" s="149" t="s">
        <v>246</v>
      </c>
      <c r="B8" s="150"/>
      <c r="C8" s="150"/>
      <c r="D8" s="150"/>
      <c r="E8" s="150"/>
      <c r="F8" s="150"/>
      <c r="G8" s="150"/>
      <c r="H8" s="151"/>
      <c r="I8" s="2"/>
    </row>
    <row r="9" spans="1:27" ht="28" customHeight="1" x14ac:dyDescent="0.3">
      <c r="A9" s="76" t="s">
        <v>195</v>
      </c>
      <c r="B9" s="76"/>
      <c r="C9" s="76"/>
      <c r="D9" s="76"/>
      <c r="E9" s="76"/>
      <c r="F9" s="76"/>
      <c r="G9" s="76"/>
      <c r="H9" s="76"/>
    </row>
    <row r="10" spans="1:27" ht="49" customHeight="1" x14ac:dyDescent="0.3">
      <c r="A10" s="5" t="s">
        <v>52</v>
      </c>
      <c r="B10" s="5" t="s">
        <v>4</v>
      </c>
      <c r="C10" s="5" t="s">
        <v>3</v>
      </c>
      <c r="D10" s="5" t="s">
        <v>54</v>
      </c>
      <c r="E10" s="5" t="s">
        <v>231</v>
      </c>
      <c r="F10" s="5" t="s">
        <v>168</v>
      </c>
      <c r="G10" s="6" t="s">
        <v>11</v>
      </c>
      <c r="H10" s="5" t="s">
        <v>0</v>
      </c>
    </row>
    <row r="11" spans="1:27" ht="93" customHeight="1" x14ac:dyDescent="0.3">
      <c r="A11" s="58" t="s">
        <v>69</v>
      </c>
      <c r="B11" s="7" t="s">
        <v>89</v>
      </c>
      <c r="C11" s="8" t="s">
        <v>81</v>
      </c>
      <c r="D11" s="55">
        <v>0.28000000000000003</v>
      </c>
      <c r="E11" s="59">
        <v>0</v>
      </c>
      <c r="F11" s="59">
        <f>E11*D11</f>
        <v>0</v>
      </c>
      <c r="G11" s="58"/>
      <c r="H11" s="58"/>
    </row>
    <row r="12" spans="1:27" ht="91.5" customHeight="1" x14ac:dyDescent="0.3">
      <c r="A12" s="56"/>
      <c r="B12" s="7" t="s">
        <v>73</v>
      </c>
      <c r="C12" s="8" t="s">
        <v>8</v>
      </c>
      <c r="D12" s="56"/>
      <c r="E12" s="60"/>
      <c r="F12" s="60"/>
      <c r="G12" s="56"/>
      <c r="H12" s="56"/>
    </row>
    <row r="13" spans="1:27" ht="76.5" customHeight="1" x14ac:dyDescent="0.3">
      <c r="A13" s="57"/>
      <c r="B13" s="7" t="s">
        <v>74</v>
      </c>
      <c r="C13" s="8" t="s">
        <v>10</v>
      </c>
      <c r="D13" s="57"/>
      <c r="E13" s="61"/>
      <c r="F13" s="61"/>
      <c r="G13" s="57"/>
      <c r="H13" s="57"/>
    </row>
    <row r="14" spans="1:27" ht="27" x14ac:dyDescent="0.3">
      <c r="A14" s="58" t="s">
        <v>53</v>
      </c>
      <c r="B14" s="7" t="s">
        <v>75</v>
      </c>
      <c r="C14" s="8" t="s">
        <v>6</v>
      </c>
      <c r="D14" s="55">
        <v>0.26</v>
      </c>
      <c r="E14" s="59">
        <v>0</v>
      </c>
      <c r="F14" s="59">
        <f>E14*D14</f>
        <v>0</v>
      </c>
      <c r="G14" s="58"/>
      <c r="H14" s="58"/>
    </row>
    <row r="15" spans="1:27" ht="27" x14ac:dyDescent="0.3">
      <c r="A15" s="56"/>
      <c r="B15" s="7" t="s">
        <v>76</v>
      </c>
      <c r="C15" s="8" t="s">
        <v>7</v>
      </c>
      <c r="D15" s="56"/>
      <c r="E15" s="60"/>
      <c r="F15" s="60"/>
      <c r="G15" s="56"/>
      <c r="H15" s="56"/>
    </row>
    <row r="16" spans="1:27" ht="27" x14ac:dyDescent="0.3">
      <c r="A16" s="57"/>
      <c r="B16" s="7" t="s">
        <v>77</v>
      </c>
      <c r="C16" s="8" t="s">
        <v>9</v>
      </c>
      <c r="D16" s="57"/>
      <c r="E16" s="61"/>
      <c r="F16" s="61"/>
      <c r="G16" s="57"/>
      <c r="H16" s="57"/>
    </row>
    <row r="17" spans="1:8" ht="136" customHeight="1" x14ac:dyDescent="0.3">
      <c r="A17" s="58" t="s">
        <v>66</v>
      </c>
      <c r="B17" s="20" t="s">
        <v>90</v>
      </c>
      <c r="C17" s="8" t="s">
        <v>6</v>
      </c>
      <c r="D17" s="55">
        <v>0.22</v>
      </c>
      <c r="E17" s="59">
        <v>0</v>
      </c>
      <c r="F17" s="59">
        <f>E17*D17</f>
        <v>0</v>
      </c>
      <c r="G17" s="58"/>
      <c r="H17" s="58"/>
    </row>
    <row r="18" spans="1:8" ht="95" customHeight="1" x14ac:dyDescent="0.3">
      <c r="A18" s="56"/>
      <c r="B18" s="7" t="s">
        <v>78</v>
      </c>
      <c r="C18" s="8" t="s">
        <v>7</v>
      </c>
      <c r="D18" s="56"/>
      <c r="E18" s="60"/>
      <c r="F18" s="60"/>
      <c r="G18" s="56"/>
      <c r="H18" s="56"/>
    </row>
    <row r="19" spans="1:8" ht="65" customHeight="1" x14ac:dyDescent="0.3">
      <c r="A19" s="57"/>
      <c r="B19" s="7" t="s">
        <v>175</v>
      </c>
      <c r="C19" s="8" t="s">
        <v>9</v>
      </c>
      <c r="D19" s="57"/>
      <c r="E19" s="61"/>
      <c r="F19" s="61"/>
      <c r="G19" s="57"/>
      <c r="H19" s="57"/>
    </row>
    <row r="20" spans="1:8" ht="37" customHeight="1" x14ac:dyDescent="0.3">
      <c r="A20" s="58" t="s">
        <v>67</v>
      </c>
      <c r="B20" s="7" t="s">
        <v>13</v>
      </c>
      <c r="C20" s="8" t="s">
        <v>6</v>
      </c>
      <c r="D20" s="55">
        <v>0.13</v>
      </c>
      <c r="E20" s="59">
        <v>0</v>
      </c>
      <c r="F20" s="59">
        <f>E20*D20</f>
        <v>0</v>
      </c>
      <c r="G20" s="58"/>
      <c r="H20" s="58"/>
    </row>
    <row r="21" spans="1:8" ht="37.5" customHeight="1" x14ac:dyDescent="0.3">
      <c r="A21" s="56"/>
      <c r="B21" s="7" t="s">
        <v>12</v>
      </c>
      <c r="C21" s="8" t="s">
        <v>7</v>
      </c>
      <c r="D21" s="56"/>
      <c r="E21" s="60"/>
      <c r="F21" s="60"/>
      <c r="G21" s="56"/>
      <c r="H21" s="56"/>
    </row>
    <row r="22" spans="1:8" ht="51" customHeight="1" x14ac:dyDescent="0.3">
      <c r="A22" s="57"/>
      <c r="B22" s="7" t="s">
        <v>79</v>
      </c>
      <c r="C22" s="8" t="s">
        <v>9</v>
      </c>
      <c r="D22" s="57"/>
      <c r="E22" s="61"/>
      <c r="F22" s="61"/>
      <c r="G22" s="57"/>
      <c r="H22" s="57"/>
    </row>
    <row r="23" spans="1:8" ht="45" customHeight="1" x14ac:dyDescent="0.3">
      <c r="A23" s="58" t="s">
        <v>68</v>
      </c>
      <c r="B23" s="7" t="s">
        <v>91</v>
      </c>
      <c r="C23" s="8" t="s">
        <v>6</v>
      </c>
      <c r="D23" s="55">
        <v>0.11</v>
      </c>
      <c r="E23" s="59">
        <v>0</v>
      </c>
      <c r="F23" s="59">
        <f>E23*D23</f>
        <v>0</v>
      </c>
      <c r="G23" s="58"/>
      <c r="H23" s="58"/>
    </row>
    <row r="24" spans="1:8" ht="35" customHeight="1" x14ac:dyDescent="0.3">
      <c r="A24" s="56"/>
      <c r="B24" s="7" t="s">
        <v>80</v>
      </c>
      <c r="C24" s="8" t="s">
        <v>7</v>
      </c>
      <c r="D24" s="56"/>
      <c r="E24" s="60"/>
      <c r="F24" s="60"/>
      <c r="G24" s="56"/>
      <c r="H24" s="56"/>
    </row>
    <row r="25" spans="1:8" ht="34" customHeight="1" x14ac:dyDescent="0.3">
      <c r="A25" s="57"/>
      <c r="B25" s="7" t="s">
        <v>14</v>
      </c>
      <c r="C25" s="8" t="s">
        <v>9</v>
      </c>
      <c r="D25" s="57"/>
      <c r="E25" s="61"/>
      <c r="F25" s="61"/>
      <c r="G25" s="57"/>
      <c r="H25" s="57"/>
    </row>
    <row r="26" spans="1:8" ht="27.4" customHeight="1" x14ac:dyDescent="0.3">
      <c r="A26" s="68" t="s">
        <v>133</v>
      </c>
      <c r="B26" s="68"/>
      <c r="C26" s="62">
        <f>SUM(F11:F23)</f>
        <v>0</v>
      </c>
      <c r="D26" s="63"/>
      <c r="E26" s="63"/>
      <c r="F26" s="64"/>
      <c r="G26" s="18"/>
      <c r="H26" s="18"/>
    </row>
    <row r="27" spans="1:8" ht="27.4" customHeight="1" x14ac:dyDescent="0.3">
      <c r="A27" s="53" t="s">
        <v>57</v>
      </c>
      <c r="B27" s="54"/>
      <c r="C27" s="65">
        <v>0.33</v>
      </c>
      <c r="D27" s="66"/>
      <c r="E27" s="66"/>
      <c r="F27" s="67"/>
      <c r="G27" s="18"/>
      <c r="H27" s="18"/>
    </row>
    <row r="28" spans="1:8" ht="28" customHeight="1" x14ac:dyDescent="0.3">
      <c r="A28" s="68" t="s">
        <v>212</v>
      </c>
      <c r="B28" s="68"/>
      <c r="C28" s="71">
        <f>C26*C27</f>
        <v>0</v>
      </c>
      <c r="D28" s="72"/>
      <c r="E28" s="72"/>
      <c r="F28" s="73"/>
      <c r="G28" s="10"/>
      <c r="H28" s="10"/>
    </row>
    <row r="29" spans="1:8" ht="41" customHeight="1" x14ac:dyDescent="0.3">
      <c r="A29" s="69" t="s">
        <v>233</v>
      </c>
      <c r="B29" s="69"/>
      <c r="C29" s="69"/>
      <c r="D29" s="69"/>
      <c r="E29" s="69"/>
      <c r="F29" s="69"/>
      <c r="G29" s="69"/>
      <c r="H29" s="70"/>
    </row>
    <row r="30" spans="1:8" ht="27.4" customHeight="1" x14ac:dyDescent="0.3">
      <c r="A30" s="14"/>
      <c r="B30" s="15"/>
      <c r="C30" s="14"/>
      <c r="D30" s="14"/>
      <c r="E30" s="17"/>
      <c r="F30" s="17"/>
      <c r="G30" s="16"/>
      <c r="H30" s="16"/>
    </row>
  </sheetData>
  <mergeCells count="45">
    <mergeCell ref="A7:H7"/>
    <mergeCell ref="A2:H2"/>
    <mergeCell ref="E11:E13"/>
    <mergeCell ref="E14:E16"/>
    <mergeCell ref="E17:E19"/>
    <mergeCell ref="F11:F13"/>
    <mergeCell ref="F14:F16"/>
    <mergeCell ref="G14:G16"/>
    <mergeCell ref="F17:F19"/>
    <mergeCell ref="G17:G19"/>
    <mergeCell ref="A14:A16"/>
    <mergeCell ref="A17:A19"/>
    <mergeCell ref="A6:G6"/>
    <mergeCell ref="A11:A13"/>
    <mergeCell ref="A9:H9"/>
    <mergeCell ref="D11:D13"/>
    <mergeCell ref="C26:F26"/>
    <mergeCell ref="C27:F27"/>
    <mergeCell ref="A26:B26"/>
    <mergeCell ref="A29:H29"/>
    <mergeCell ref="A8:H8"/>
    <mergeCell ref="G23:G25"/>
    <mergeCell ref="E20:E22"/>
    <mergeCell ref="E23:E25"/>
    <mergeCell ref="G20:G22"/>
    <mergeCell ref="A20:A22"/>
    <mergeCell ref="A23:A25"/>
    <mergeCell ref="A28:B28"/>
    <mergeCell ref="C28:F28"/>
    <mergeCell ref="A4:H4"/>
    <mergeCell ref="A3:H3"/>
    <mergeCell ref="A5:H5"/>
    <mergeCell ref="A27:B27"/>
    <mergeCell ref="D14:D16"/>
    <mergeCell ref="D17:D19"/>
    <mergeCell ref="D20:D22"/>
    <mergeCell ref="D23:D25"/>
    <mergeCell ref="H11:H13"/>
    <mergeCell ref="H14:H16"/>
    <mergeCell ref="H17:H19"/>
    <mergeCell ref="H20:H22"/>
    <mergeCell ref="H23:H25"/>
    <mergeCell ref="G11:G13"/>
    <mergeCell ref="F20:F22"/>
    <mergeCell ref="F23:F25"/>
  </mergeCells>
  <phoneticPr fontId="1" type="noConversion"/>
  <pageMargins left="0.25" right="0.25" top="0.75" bottom="0.75" header="0.3" footer="0.3"/>
  <pageSetup paperSize="9" orientation="landscape" r:id="rId1"/>
  <headerFooter>
    <oddHeader>&amp;L&amp;K000000ZAZH—SHH/SC JL006-12.2023&amp;C北京中安质环认证中心有限公司 &amp;R&amp;P/&amp;N</oddHeader>
    <oddFooter>&amp;L&amp;K0000002023年8月15日发布&amp;R&amp;K0000002023年8月15日实施</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5"/>
  <sheetViews>
    <sheetView view="pageLayout" zoomScale="70" zoomScaleNormal="70" zoomScalePageLayoutView="70" workbookViewId="0">
      <selection activeCell="A3" sqref="A3:H3"/>
    </sheetView>
  </sheetViews>
  <sheetFormatPr defaultRowHeight="14" x14ac:dyDescent="0.3"/>
  <cols>
    <col min="1" max="1" width="11.9140625" customWidth="1"/>
    <col min="2" max="2" width="45.9140625" style="13" customWidth="1"/>
    <col min="3" max="3" width="9.75" customWidth="1"/>
    <col min="4" max="4" width="6.1640625" customWidth="1"/>
    <col min="5" max="5" width="5.75" customWidth="1"/>
    <col min="6" max="6" width="6.5" customWidth="1"/>
    <col min="7" max="7" width="42.33203125" customWidth="1"/>
    <col min="8" max="8" width="7.75" customWidth="1"/>
    <col min="9" max="9" width="58.75" customWidth="1"/>
    <col min="10" max="10" width="11.4140625" customWidth="1"/>
    <col min="11" max="11" width="12.6640625" customWidth="1"/>
    <col min="12" max="12" width="11.6640625" customWidth="1"/>
    <col min="13" max="13" width="12.33203125" customWidth="1"/>
    <col min="14" max="14" width="11.1640625" customWidth="1"/>
    <col min="15" max="15" width="64.83203125" customWidth="1"/>
    <col min="23" max="23" width="69.25" customWidth="1"/>
  </cols>
  <sheetData>
    <row r="1" spans="1:27" ht="52.75" customHeight="1" x14ac:dyDescent="0.3">
      <c r="A1" s="74" t="s">
        <v>51</v>
      </c>
      <c r="B1" s="74"/>
      <c r="C1" s="74"/>
      <c r="D1" s="74"/>
      <c r="E1" s="74"/>
      <c r="F1" s="74"/>
      <c r="G1" s="74"/>
      <c r="H1" s="74"/>
      <c r="V1" s="1"/>
      <c r="W1" s="1"/>
      <c r="X1" s="1"/>
      <c r="Y1" s="1"/>
      <c r="Z1" s="1"/>
      <c r="AA1" s="1"/>
    </row>
    <row r="2" spans="1:27" ht="39.25" customHeight="1" x14ac:dyDescent="0.35">
      <c r="A2" s="52" t="s">
        <v>153</v>
      </c>
      <c r="B2" s="52"/>
      <c r="C2" s="52"/>
      <c r="D2" s="52"/>
      <c r="E2" s="52"/>
      <c r="F2" s="52"/>
      <c r="G2" s="52"/>
      <c r="H2" s="52"/>
      <c r="V2" s="2"/>
      <c r="W2" s="2"/>
      <c r="X2" s="2"/>
      <c r="Y2" s="2"/>
      <c r="Z2" s="2"/>
      <c r="AA2" s="2"/>
    </row>
    <row r="3" spans="1:27" ht="24.9" customHeight="1" x14ac:dyDescent="0.35">
      <c r="A3" s="51" t="s">
        <v>1</v>
      </c>
      <c r="B3" s="51"/>
      <c r="C3" s="51"/>
      <c r="D3" s="51"/>
      <c r="E3" s="51"/>
      <c r="F3" s="51"/>
      <c r="G3" s="51"/>
      <c r="H3" s="51"/>
      <c r="V3" s="2"/>
      <c r="W3" s="2"/>
      <c r="X3" s="2"/>
      <c r="Y3" s="2"/>
      <c r="Z3" s="2"/>
      <c r="AA3" s="2"/>
    </row>
    <row r="4" spans="1:27" ht="24.9" customHeight="1" x14ac:dyDescent="0.35">
      <c r="A4" s="51" t="s">
        <v>2</v>
      </c>
      <c r="B4" s="51"/>
      <c r="C4" s="51"/>
      <c r="D4" s="51"/>
      <c r="E4" s="51"/>
      <c r="F4" s="51"/>
      <c r="G4" s="51"/>
      <c r="H4" s="51"/>
      <c r="V4" s="2"/>
      <c r="W4" s="2"/>
      <c r="X4" s="2"/>
      <c r="Y4" s="2"/>
      <c r="Z4" s="2"/>
      <c r="AA4" s="2"/>
    </row>
    <row r="5" spans="1:27" s="4" customFormat="1" ht="9.15" customHeight="1" x14ac:dyDescent="0.5">
      <c r="A5" s="75"/>
      <c r="B5" s="75"/>
      <c r="C5" s="75"/>
      <c r="D5" s="75"/>
      <c r="E5" s="75"/>
      <c r="F5" s="75"/>
      <c r="G5" s="75"/>
      <c r="H5" s="3"/>
      <c r="I5" s="3"/>
    </row>
    <row r="6" spans="1:27" ht="15.5" customHeight="1" x14ac:dyDescent="0.35">
      <c r="A6" s="146" t="s">
        <v>247</v>
      </c>
      <c r="B6" s="147"/>
      <c r="C6" s="147"/>
      <c r="D6" s="147"/>
      <c r="E6" s="147"/>
      <c r="F6" s="147"/>
      <c r="G6" s="147"/>
      <c r="H6" s="148"/>
    </row>
    <row r="7" spans="1:27" ht="114.5" customHeight="1" x14ac:dyDescent="0.35">
      <c r="A7" s="78" t="s">
        <v>248</v>
      </c>
      <c r="B7" s="79"/>
      <c r="C7" s="79"/>
      <c r="D7" s="79"/>
      <c r="E7" s="79"/>
      <c r="F7" s="79"/>
      <c r="G7" s="79"/>
      <c r="H7" s="80"/>
      <c r="I7" s="2"/>
    </row>
    <row r="8" spans="1:27" ht="26.9" customHeight="1" x14ac:dyDescent="0.3">
      <c r="A8" s="84" t="s">
        <v>194</v>
      </c>
      <c r="B8" s="84"/>
      <c r="C8" s="84"/>
      <c r="D8" s="84"/>
      <c r="E8" s="84"/>
      <c r="F8" s="84"/>
      <c r="G8" s="84"/>
      <c r="H8" s="84"/>
    </row>
    <row r="9" spans="1:27" ht="53.5" customHeight="1" x14ac:dyDescent="0.3">
      <c r="A9" s="5" t="s">
        <v>26</v>
      </c>
      <c r="B9" s="5" t="s">
        <v>4</v>
      </c>
      <c r="C9" s="5" t="s">
        <v>3</v>
      </c>
      <c r="D9" s="5" t="s">
        <v>55</v>
      </c>
      <c r="E9" s="5" t="s">
        <v>232</v>
      </c>
      <c r="F9" s="5" t="s">
        <v>169</v>
      </c>
      <c r="G9" s="6" t="s">
        <v>11</v>
      </c>
      <c r="H9" s="5" t="s">
        <v>0</v>
      </c>
    </row>
    <row r="10" spans="1:27" ht="40.5" x14ac:dyDescent="0.3">
      <c r="A10" s="85" t="s">
        <v>16</v>
      </c>
      <c r="B10" s="19" t="s">
        <v>187</v>
      </c>
      <c r="C10" s="8" t="s">
        <v>6</v>
      </c>
      <c r="D10" s="55">
        <v>0.12</v>
      </c>
      <c r="E10" s="59">
        <v>0</v>
      </c>
      <c r="F10" s="59">
        <f>E10*D10</f>
        <v>0</v>
      </c>
      <c r="G10" s="58"/>
      <c r="H10" s="58"/>
    </row>
    <row r="11" spans="1:27" ht="40.5" x14ac:dyDescent="0.3">
      <c r="A11" s="85"/>
      <c r="B11" s="19" t="s">
        <v>188</v>
      </c>
      <c r="C11" s="8" t="s">
        <v>7</v>
      </c>
      <c r="D11" s="56"/>
      <c r="E11" s="60"/>
      <c r="F11" s="60"/>
      <c r="G11" s="56"/>
      <c r="H11" s="56"/>
    </row>
    <row r="12" spans="1:27" ht="27" x14ac:dyDescent="0.3">
      <c r="A12" s="85"/>
      <c r="B12" s="11" t="s">
        <v>15</v>
      </c>
      <c r="C12" s="8" t="s">
        <v>9</v>
      </c>
      <c r="D12" s="57"/>
      <c r="E12" s="61"/>
      <c r="F12" s="61"/>
      <c r="G12" s="57"/>
      <c r="H12" s="57"/>
    </row>
    <row r="13" spans="1:27" ht="40.5" x14ac:dyDescent="0.3">
      <c r="A13" s="81" t="s">
        <v>28</v>
      </c>
      <c r="B13" s="21" t="s">
        <v>92</v>
      </c>
      <c r="C13" s="22" t="s">
        <v>6</v>
      </c>
      <c r="D13" s="86">
        <v>0.12</v>
      </c>
      <c r="E13" s="87">
        <v>0</v>
      </c>
      <c r="F13" s="87">
        <f>E13*D13</f>
        <v>0</v>
      </c>
      <c r="G13" s="81"/>
      <c r="H13" s="81"/>
    </row>
    <row r="14" spans="1:27" ht="27" x14ac:dyDescent="0.3">
      <c r="A14" s="82"/>
      <c r="B14" s="21" t="s">
        <v>93</v>
      </c>
      <c r="C14" s="22" t="s">
        <v>7</v>
      </c>
      <c r="D14" s="82"/>
      <c r="E14" s="88"/>
      <c r="F14" s="88"/>
      <c r="G14" s="82"/>
      <c r="H14" s="82"/>
    </row>
    <row r="15" spans="1:27" ht="26.9" customHeight="1" x14ac:dyDescent="0.3">
      <c r="A15" s="83"/>
      <c r="B15" s="21" t="s">
        <v>27</v>
      </c>
      <c r="C15" s="22" t="s">
        <v>9</v>
      </c>
      <c r="D15" s="83"/>
      <c r="E15" s="89"/>
      <c r="F15" s="89"/>
      <c r="G15" s="83"/>
      <c r="H15" s="83"/>
    </row>
    <row r="16" spans="1:27" ht="40.5" x14ac:dyDescent="0.3">
      <c r="A16" s="85" t="s">
        <v>17</v>
      </c>
      <c r="B16" s="19" t="s">
        <v>185</v>
      </c>
      <c r="C16" s="8" t="s">
        <v>6</v>
      </c>
      <c r="D16" s="55">
        <v>0.28999999999999998</v>
      </c>
      <c r="E16" s="59">
        <v>0</v>
      </c>
      <c r="F16" s="59">
        <f>E16*D16</f>
        <v>0</v>
      </c>
      <c r="G16" s="58"/>
      <c r="H16" s="58"/>
    </row>
    <row r="17" spans="1:8" ht="58" customHeight="1" x14ac:dyDescent="0.3">
      <c r="A17" s="85"/>
      <c r="B17" s="19" t="s">
        <v>186</v>
      </c>
      <c r="C17" s="8" t="s">
        <v>7</v>
      </c>
      <c r="D17" s="56"/>
      <c r="E17" s="60"/>
      <c r="F17" s="60"/>
      <c r="G17" s="56"/>
      <c r="H17" s="56"/>
    </row>
    <row r="18" spans="1:8" ht="27" x14ac:dyDescent="0.3">
      <c r="A18" s="85"/>
      <c r="B18" s="19" t="s">
        <v>94</v>
      </c>
      <c r="C18" s="8" t="s">
        <v>9</v>
      </c>
      <c r="D18" s="57"/>
      <c r="E18" s="61"/>
      <c r="F18" s="61"/>
      <c r="G18" s="57"/>
      <c r="H18" s="57"/>
    </row>
    <row r="19" spans="1:8" ht="40.5" x14ac:dyDescent="0.3">
      <c r="A19" s="90" t="s">
        <v>29</v>
      </c>
      <c r="B19" s="21" t="s">
        <v>92</v>
      </c>
      <c r="C19" s="22" t="s">
        <v>6</v>
      </c>
      <c r="D19" s="86">
        <v>0.28999999999999998</v>
      </c>
      <c r="E19" s="87">
        <v>0</v>
      </c>
      <c r="F19" s="87">
        <f>E19*D19</f>
        <v>0</v>
      </c>
      <c r="G19" s="81"/>
      <c r="H19" s="81"/>
    </row>
    <row r="20" spans="1:8" ht="27" x14ac:dyDescent="0.3">
      <c r="A20" s="90"/>
      <c r="B20" s="21" t="s">
        <v>93</v>
      </c>
      <c r="C20" s="22" t="s">
        <v>7</v>
      </c>
      <c r="D20" s="82"/>
      <c r="E20" s="88"/>
      <c r="F20" s="88"/>
      <c r="G20" s="82"/>
      <c r="H20" s="82"/>
    </row>
    <row r="21" spans="1:8" ht="26.9" customHeight="1" x14ac:dyDescent="0.3">
      <c r="A21" s="90"/>
      <c r="B21" s="21" t="s">
        <v>27</v>
      </c>
      <c r="C21" s="22" t="s">
        <v>9</v>
      </c>
      <c r="D21" s="83"/>
      <c r="E21" s="89"/>
      <c r="F21" s="89"/>
      <c r="G21" s="83"/>
      <c r="H21" s="83"/>
    </row>
    <row r="22" spans="1:8" ht="27" x14ac:dyDescent="0.3">
      <c r="A22" s="85" t="s">
        <v>19</v>
      </c>
      <c r="B22" s="19" t="s">
        <v>95</v>
      </c>
      <c r="C22" s="8" t="s">
        <v>6</v>
      </c>
      <c r="D22" s="55">
        <v>7.0000000000000007E-2</v>
      </c>
      <c r="E22" s="59">
        <v>0</v>
      </c>
      <c r="F22" s="59">
        <f>E22*D22</f>
        <v>0</v>
      </c>
      <c r="G22" s="58"/>
      <c r="H22" s="58"/>
    </row>
    <row r="23" spans="1:8" ht="27" x14ac:dyDescent="0.3">
      <c r="A23" s="85"/>
      <c r="B23" s="19" t="s">
        <v>18</v>
      </c>
      <c r="C23" s="8" t="s">
        <v>7</v>
      </c>
      <c r="D23" s="56"/>
      <c r="E23" s="60"/>
      <c r="F23" s="60"/>
      <c r="G23" s="56"/>
      <c r="H23" s="56"/>
    </row>
    <row r="24" spans="1:8" ht="26.9" customHeight="1" x14ac:dyDescent="0.3">
      <c r="A24" s="85"/>
      <c r="B24" s="19" t="s">
        <v>96</v>
      </c>
      <c r="C24" s="8" t="s">
        <v>9</v>
      </c>
      <c r="D24" s="57"/>
      <c r="E24" s="61"/>
      <c r="F24" s="61"/>
      <c r="G24" s="57"/>
      <c r="H24" s="57"/>
    </row>
    <row r="25" spans="1:8" ht="40.5" x14ac:dyDescent="0.3">
      <c r="A25" s="90" t="s">
        <v>30</v>
      </c>
      <c r="B25" s="21" t="s">
        <v>92</v>
      </c>
      <c r="C25" s="22" t="s">
        <v>6</v>
      </c>
      <c r="D25" s="86">
        <v>7.0000000000000007E-2</v>
      </c>
      <c r="E25" s="87">
        <v>0</v>
      </c>
      <c r="F25" s="87">
        <f>E25*D25</f>
        <v>0</v>
      </c>
      <c r="G25" s="81"/>
      <c r="H25" s="81"/>
    </row>
    <row r="26" spans="1:8" ht="27" x14ac:dyDescent="0.3">
      <c r="A26" s="90"/>
      <c r="B26" s="21" t="s">
        <v>93</v>
      </c>
      <c r="C26" s="22" t="s">
        <v>7</v>
      </c>
      <c r="D26" s="82"/>
      <c r="E26" s="88"/>
      <c r="F26" s="88"/>
      <c r="G26" s="82"/>
      <c r="H26" s="82"/>
    </row>
    <row r="27" spans="1:8" ht="26.9" customHeight="1" x14ac:dyDescent="0.3">
      <c r="A27" s="90"/>
      <c r="B27" s="21" t="s">
        <v>27</v>
      </c>
      <c r="C27" s="22" t="s">
        <v>9</v>
      </c>
      <c r="D27" s="83"/>
      <c r="E27" s="89"/>
      <c r="F27" s="89"/>
      <c r="G27" s="83"/>
      <c r="H27" s="83"/>
    </row>
    <row r="28" spans="1:8" ht="40.5" x14ac:dyDescent="0.3">
      <c r="A28" s="85" t="s">
        <v>65</v>
      </c>
      <c r="B28" s="19" t="s">
        <v>97</v>
      </c>
      <c r="C28" s="8" t="s">
        <v>6</v>
      </c>
      <c r="D28" s="55">
        <v>0.1</v>
      </c>
      <c r="E28" s="59">
        <v>0</v>
      </c>
      <c r="F28" s="59">
        <f>E28*D28</f>
        <v>0</v>
      </c>
      <c r="G28" s="58"/>
      <c r="H28" s="58"/>
    </row>
    <row r="29" spans="1:8" ht="40.5" x14ac:dyDescent="0.3">
      <c r="A29" s="85"/>
      <c r="B29" s="19" t="s">
        <v>98</v>
      </c>
      <c r="C29" s="8" t="s">
        <v>7</v>
      </c>
      <c r="D29" s="56"/>
      <c r="E29" s="60"/>
      <c r="F29" s="60"/>
      <c r="G29" s="56"/>
      <c r="H29" s="56"/>
    </row>
    <row r="30" spans="1:8" ht="40.5" x14ac:dyDescent="0.3">
      <c r="A30" s="85"/>
      <c r="B30" s="19" t="s">
        <v>99</v>
      </c>
      <c r="C30" s="8" t="s">
        <v>9</v>
      </c>
      <c r="D30" s="57"/>
      <c r="E30" s="61"/>
      <c r="F30" s="61"/>
      <c r="G30" s="57"/>
      <c r="H30" s="57"/>
    </row>
    <row r="31" spans="1:8" ht="40.5" x14ac:dyDescent="0.3">
      <c r="A31" s="90" t="s">
        <v>31</v>
      </c>
      <c r="B31" s="21" t="s">
        <v>92</v>
      </c>
      <c r="C31" s="22" t="s">
        <v>6</v>
      </c>
      <c r="D31" s="86">
        <v>0.1</v>
      </c>
      <c r="E31" s="87">
        <v>0</v>
      </c>
      <c r="F31" s="87">
        <f>E31*D31</f>
        <v>0</v>
      </c>
      <c r="G31" s="81"/>
      <c r="H31" s="81"/>
    </row>
    <row r="32" spans="1:8" ht="27" x14ac:dyDescent="0.3">
      <c r="A32" s="90"/>
      <c r="B32" s="21" t="s">
        <v>93</v>
      </c>
      <c r="C32" s="22" t="s">
        <v>7</v>
      </c>
      <c r="D32" s="82"/>
      <c r="E32" s="88"/>
      <c r="F32" s="88"/>
      <c r="G32" s="82"/>
      <c r="H32" s="82"/>
    </row>
    <row r="33" spans="1:8" ht="26.9" customHeight="1" x14ac:dyDescent="0.3">
      <c r="A33" s="90"/>
      <c r="B33" s="21" t="s">
        <v>27</v>
      </c>
      <c r="C33" s="22" t="s">
        <v>9</v>
      </c>
      <c r="D33" s="83"/>
      <c r="E33" s="89"/>
      <c r="F33" s="89"/>
      <c r="G33" s="83"/>
      <c r="H33" s="83"/>
    </row>
    <row r="34" spans="1:8" ht="67.5" x14ac:dyDescent="0.3">
      <c r="A34" s="85" t="s">
        <v>21</v>
      </c>
      <c r="B34" s="19" t="s">
        <v>100</v>
      </c>
      <c r="C34" s="8" t="s">
        <v>6</v>
      </c>
      <c r="D34" s="55">
        <v>0.2</v>
      </c>
      <c r="E34" s="59">
        <v>0</v>
      </c>
      <c r="F34" s="59">
        <f>E34*D34</f>
        <v>0</v>
      </c>
      <c r="G34" s="58"/>
      <c r="H34" s="58"/>
    </row>
    <row r="35" spans="1:8" ht="63.5" customHeight="1" x14ac:dyDescent="0.3">
      <c r="A35" s="85"/>
      <c r="B35" s="19" t="s">
        <v>20</v>
      </c>
      <c r="C35" s="8" t="s">
        <v>7</v>
      </c>
      <c r="D35" s="56"/>
      <c r="E35" s="60"/>
      <c r="F35" s="60"/>
      <c r="G35" s="56"/>
      <c r="H35" s="56"/>
    </row>
    <row r="36" spans="1:8" ht="27" x14ac:dyDescent="0.3">
      <c r="A36" s="85"/>
      <c r="B36" s="19" t="s">
        <v>70</v>
      </c>
      <c r="C36" s="8" t="s">
        <v>9</v>
      </c>
      <c r="D36" s="57"/>
      <c r="E36" s="61"/>
      <c r="F36" s="61"/>
      <c r="G36" s="57"/>
      <c r="H36" s="57"/>
    </row>
    <row r="37" spans="1:8" ht="40.5" x14ac:dyDescent="0.3">
      <c r="A37" s="90" t="s">
        <v>32</v>
      </c>
      <c r="B37" s="21" t="s">
        <v>92</v>
      </c>
      <c r="C37" s="22" t="s">
        <v>6</v>
      </c>
      <c r="D37" s="86">
        <v>0.2</v>
      </c>
      <c r="E37" s="87">
        <v>0</v>
      </c>
      <c r="F37" s="87">
        <f>E37*D37</f>
        <v>0</v>
      </c>
      <c r="G37" s="81"/>
      <c r="H37" s="81"/>
    </row>
    <row r="38" spans="1:8" ht="27" x14ac:dyDescent="0.3">
      <c r="A38" s="90"/>
      <c r="B38" s="21" t="s">
        <v>93</v>
      </c>
      <c r="C38" s="22" t="s">
        <v>7</v>
      </c>
      <c r="D38" s="82"/>
      <c r="E38" s="88"/>
      <c r="F38" s="88"/>
      <c r="G38" s="82"/>
      <c r="H38" s="82"/>
    </row>
    <row r="39" spans="1:8" ht="26.9" customHeight="1" x14ac:dyDescent="0.3">
      <c r="A39" s="90"/>
      <c r="B39" s="21" t="s">
        <v>27</v>
      </c>
      <c r="C39" s="22" t="s">
        <v>9</v>
      </c>
      <c r="D39" s="83"/>
      <c r="E39" s="89"/>
      <c r="F39" s="89"/>
      <c r="G39" s="83"/>
      <c r="H39" s="83"/>
    </row>
    <row r="40" spans="1:8" ht="40.5" x14ac:dyDescent="0.3">
      <c r="A40" s="85" t="s">
        <v>23</v>
      </c>
      <c r="B40" s="19" t="s">
        <v>101</v>
      </c>
      <c r="C40" s="8" t="s">
        <v>6</v>
      </c>
      <c r="D40" s="55">
        <v>0.08</v>
      </c>
      <c r="E40" s="59">
        <v>0</v>
      </c>
      <c r="F40" s="59">
        <f>E40*D40</f>
        <v>0</v>
      </c>
      <c r="G40" s="58"/>
      <c r="H40" s="58"/>
    </row>
    <row r="41" spans="1:8" ht="26.9" customHeight="1" x14ac:dyDescent="0.3">
      <c r="A41" s="85"/>
      <c r="B41" s="19" t="s">
        <v>102</v>
      </c>
      <c r="C41" s="8" t="s">
        <v>7</v>
      </c>
      <c r="D41" s="56"/>
      <c r="E41" s="60"/>
      <c r="F41" s="60"/>
      <c r="G41" s="56"/>
      <c r="H41" s="56"/>
    </row>
    <row r="42" spans="1:8" ht="26.9" customHeight="1" x14ac:dyDescent="0.3">
      <c r="A42" s="85"/>
      <c r="B42" s="19" t="s">
        <v>22</v>
      </c>
      <c r="C42" s="8" t="s">
        <v>9</v>
      </c>
      <c r="D42" s="57"/>
      <c r="E42" s="61"/>
      <c r="F42" s="61"/>
      <c r="G42" s="57"/>
      <c r="H42" s="57"/>
    </row>
    <row r="43" spans="1:8" ht="40.5" x14ac:dyDescent="0.3">
      <c r="A43" s="90" t="s">
        <v>33</v>
      </c>
      <c r="B43" s="21" t="s">
        <v>92</v>
      </c>
      <c r="C43" s="22" t="s">
        <v>6</v>
      </c>
      <c r="D43" s="86">
        <v>0.08</v>
      </c>
      <c r="E43" s="87">
        <v>0</v>
      </c>
      <c r="F43" s="87">
        <f>E43*D43</f>
        <v>0</v>
      </c>
      <c r="G43" s="81"/>
      <c r="H43" s="81"/>
    </row>
    <row r="44" spans="1:8" ht="27" x14ac:dyDescent="0.3">
      <c r="A44" s="90"/>
      <c r="B44" s="21" t="s">
        <v>93</v>
      </c>
      <c r="C44" s="22" t="s">
        <v>7</v>
      </c>
      <c r="D44" s="82"/>
      <c r="E44" s="88"/>
      <c r="F44" s="88"/>
      <c r="G44" s="82"/>
      <c r="H44" s="82"/>
    </row>
    <row r="45" spans="1:8" ht="26.9" customHeight="1" x14ac:dyDescent="0.3">
      <c r="A45" s="90"/>
      <c r="B45" s="21" t="s">
        <v>27</v>
      </c>
      <c r="C45" s="22" t="s">
        <v>9</v>
      </c>
      <c r="D45" s="83"/>
      <c r="E45" s="89"/>
      <c r="F45" s="89"/>
      <c r="G45" s="83"/>
      <c r="H45" s="83"/>
    </row>
    <row r="46" spans="1:8" ht="54" x14ac:dyDescent="0.3">
      <c r="A46" s="85" t="s">
        <v>25</v>
      </c>
      <c r="B46" s="19" t="s">
        <v>190</v>
      </c>
      <c r="C46" s="8" t="s">
        <v>6</v>
      </c>
      <c r="D46" s="55">
        <v>0.14000000000000001</v>
      </c>
      <c r="E46" s="59">
        <v>0</v>
      </c>
      <c r="F46" s="59">
        <f>E46*D46</f>
        <v>0</v>
      </c>
      <c r="G46" s="58"/>
      <c r="H46" s="58"/>
    </row>
    <row r="47" spans="1:8" ht="40.5" x14ac:dyDescent="0.3">
      <c r="A47" s="85"/>
      <c r="B47" s="19" t="s">
        <v>189</v>
      </c>
      <c r="C47" s="8" t="s">
        <v>7</v>
      </c>
      <c r="D47" s="56"/>
      <c r="E47" s="60"/>
      <c r="F47" s="60"/>
      <c r="G47" s="56"/>
      <c r="H47" s="56"/>
    </row>
    <row r="48" spans="1:8" ht="27" x14ac:dyDescent="0.3">
      <c r="A48" s="85"/>
      <c r="B48" s="19" t="s">
        <v>24</v>
      </c>
      <c r="C48" s="8" t="s">
        <v>9</v>
      </c>
      <c r="D48" s="57"/>
      <c r="E48" s="61"/>
      <c r="F48" s="61"/>
      <c r="G48" s="57"/>
      <c r="H48" s="57"/>
    </row>
    <row r="49" spans="1:8" ht="40.5" x14ac:dyDescent="0.3">
      <c r="A49" s="90" t="s">
        <v>34</v>
      </c>
      <c r="B49" s="21" t="s">
        <v>92</v>
      </c>
      <c r="C49" s="22" t="s">
        <v>6</v>
      </c>
      <c r="D49" s="86">
        <v>0.14000000000000001</v>
      </c>
      <c r="E49" s="87">
        <v>0</v>
      </c>
      <c r="F49" s="87">
        <f>E49*D49</f>
        <v>0</v>
      </c>
      <c r="G49" s="91"/>
      <c r="H49" s="91"/>
    </row>
    <row r="50" spans="1:8" ht="27" x14ac:dyDescent="0.3">
      <c r="A50" s="90"/>
      <c r="B50" s="21" t="s">
        <v>93</v>
      </c>
      <c r="C50" s="22" t="s">
        <v>7</v>
      </c>
      <c r="D50" s="82"/>
      <c r="E50" s="88"/>
      <c r="F50" s="88"/>
      <c r="G50" s="92"/>
      <c r="H50" s="92"/>
    </row>
    <row r="51" spans="1:8" ht="26.9" customHeight="1" x14ac:dyDescent="0.3">
      <c r="A51" s="90"/>
      <c r="B51" s="21" t="s">
        <v>27</v>
      </c>
      <c r="C51" s="22" t="s">
        <v>9</v>
      </c>
      <c r="D51" s="83"/>
      <c r="E51" s="89"/>
      <c r="F51" s="89"/>
      <c r="G51" s="93"/>
      <c r="H51" s="93"/>
    </row>
    <row r="52" spans="1:8" ht="26.9" customHeight="1" x14ac:dyDescent="0.3">
      <c r="A52" s="68" t="s">
        <v>132</v>
      </c>
      <c r="B52" s="68"/>
      <c r="C52" s="97">
        <f>SUM(F10:F49)</f>
        <v>0</v>
      </c>
      <c r="D52" s="97"/>
      <c r="E52" s="97"/>
      <c r="F52" s="97"/>
      <c r="G52" s="27"/>
      <c r="H52" s="27"/>
    </row>
    <row r="53" spans="1:8" ht="26.9" customHeight="1" x14ac:dyDescent="0.3">
      <c r="A53" s="53" t="s">
        <v>56</v>
      </c>
      <c r="B53" s="54"/>
      <c r="C53" s="98">
        <v>0.26</v>
      </c>
      <c r="D53" s="97"/>
      <c r="E53" s="97"/>
      <c r="F53" s="97"/>
      <c r="G53" s="27"/>
      <c r="H53" s="27"/>
    </row>
    <row r="54" spans="1:8" ht="28" customHeight="1" x14ac:dyDescent="0.3">
      <c r="A54" s="68" t="s">
        <v>135</v>
      </c>
      <c r="B54" s="68"/>
      <c r="C54" s="99">
        <f>C52*C53</f>
        <v>0</v>
      </c>
      <c r="D54" s="99"/>
      <c r="E54" s="99"/>
      <c r="F54" s="99"/>
      <c r="G54" s="24"/>
      <c r="H54" s="24"/>
    </row>
    <row r="55" spans="1:8" ht="68.5" customHeight="1" x14ac:dyDescent="0.3">
      <c r="A55" s="94" t="s">
        <v>234</v>
      </c>
      <c r="B55" s="95"/>
      <c r="C55" s="95"/>
      <c r="D55" s="95"/>
      <c r="E55" s="95"/>
      <c r="F55" s="95"/>
      <c r="G55" s="95"/>
      <c r="H55" s="96"/>
    </row>
    <row r="65" spans="1:2" ht="29" customHeight="1" x14ac:dyDescent="0.3"/>
    <row r="67" spans="1:2" ht="16" x14ac:dyDescent="0.3">
      <c r="A67" s="40" t="s">
        <v>157</v>
      </c>
      <c r="B67" s="37" t="s">
        <v>165</v>
      </c>
    </row>
    <row r="68" spans="1:2" x14ac:dyDescent="0.3">
      <c r="A68" s="36" t="s">
        <v>158</v>
      </c>
      <c r="B68" s="39">
        <v>80</v>
      </c>
    </row>
    <row r="69" spans="1:2" x14ac:dyDescent="0.3">
      <c r="A69" s="36" t="s">
        <v>159</v>
      </c>
      <c r="B69" s="39">
        <v>80</v>
      </c>
    </row>
    <row r="70" spans="1:2" x14ac:dyDescent="0.3">
      <c r="A70" s="36" t="s">
        <v>160</v>
      </c>
      <c r="B70" s="39">
        <v>90</v>
      </c>
    </row>
    <row r="71" spans="1:2" x14ac:dyDescent="0.3">
      <c r="A71" s="36" t="s">
        <v>161</v>
      </c>
      <c r="B71" s="39">
        <v>75</v>
      </c>
    </row>
    <row r="72" spans="1:2" x14ac:dyDescent="0.3">
      <c r="A72" s="36" t="s">
        <v>162</v>
      </c>
      <c r="B72" s="39">
        <v>85</v>
      </c>
    </row>
    <row r="73" spans="1:2" x14ac:dyDescent="0.3">
      <c r="A73" s="36" t="s">
        <v>163</v>
      </c>
      <c r="B73" s="39">
        <v>95</v>
      </c>
    </row>
    <row r="74" spans="1:2" ht="28" x14ac:dyDescent="0.3">
      <c r="A74" s="39" t="s">
        <v>164</v>
      </c>
      <c r="B74" s="39">
        <v>75</v>
      </c>
    </row>
    <row r="75" spans="1:2" x14ac:dyDescent="0.3">
      <c r="A75" s="77" t="s">
        <v>166</v>
      </c>
      <c r="B75" s="77"/>
    </row>
  </sheetData>
  <mergeCells count="100">
    <mergeCell ref="A55:H55"/>
    <mergeCell ref="A52:B52"/>
    <mergeCell ref="C52:F52"/>
    <mergeCell ref="A53:B53"/>
    <mergeCell ref="C53:F53"/>
    <mergeCell ref="A54:B54"/>
    <mergeCell ref="C54:F54"/>
    <mergeCell ref="H49:H51"/>
    <mergeCell ref="A46:A48"/>
    <mergeCell ref="D46:D48"/>
    <mergeCell ref="E46:E48"/>
    <mergeCell ref="F46:F48"/>
    <mergeCell ref="G46:G48"/>
    <mergeCell ref="H46:H48"/>
    <mergeCell ref="A49:A51"/>
    <mergeCell ref="D49:D51"/>
    <mergeCell ref="E49:E51"/>
    <mergeCell ref="F49:F51"/>
    <mergeCell ref="G49:G51"/>
    <mergeCell ref="H43:H45"/>
    <mergeCell ref="A40:A42"/>
    <mergeCell ref="D40:D42"/>
    <mergeCell ref="E40:E42"/>
    <mergeCell ref="F40:F42"/>
    <mergeCell ref="G40:G42"/>
    <mergeCell ref="H40:H42"/>
    <mergeCell ref="A43:A45"/>
    <mergeCell ref="D43:D45"/>
    <mergeCell ref="E43:E45"/>
    <mergeCell ref="F43:F45"/>
    <mergeCell ref="G43:G45"/>
    <mergeCell ref="H37:H39"/>
    <mergeCell ref="A34:A36"/>
    <mergeCell ref="D34:D36"/>
    <mergeCell ref="E34:E36"/>
    <mergeCell ref="F34:F36"/>
    <mergeCell ref="G34:G36"/>
    <mergeCell ref="H34:H36"/>
    <mergeCell ref="A37:A39"/>
    <mergeCell ref="D37:D39"/>
    <mergeCell ref="E37:E39"/>
    <mergeCell ref="F37:F39"/>
    <mergeCell ref="G37:G39"/>
    <mergeCell ref="H31:H33"/>
    <mergeCell ref="A28:A30"/>
    <mergeCell ref="D28:D30"/>
    <mergeCell ref="E28:E30"/>
    <mergeCell ref="F28:F30"/>
    <mergeCell ref="G28:G30"/>
    <mergeCell ref="H28:H30"/>
    <mergeCell ref="A31:A33"/>
    <mergeCell ref="D31:D33"/>
    <mergeCell ref="E31:E33"/>
    <mergeCell ref="F31:F33"/>
    <mergeCell ref="G31:G33"/>
    <mergeCell ref="H25:H27"/>
    <mergeCell ref="A22:A24"/>
    <mergeCell ref="D22:D24"/>
    <mergeCell ref="E22:E24"/>
    <mergeCell ref="F22:F24"/>
    <mergeCell ref="G22:G24"/>
    <mergeCell ref="H22:H24"/>
    <mergeCell ref="A25:A27"/>
    <mergeCell ref="D25:D27"/>
    <mergeCell ref="E25:E27"/>
    <mergeCell ref="F25:F27"/>
    <mergeCell ref="G25:G27"/>
    <mergeCell ref="H19:H21"/>
    <mergeCell ref="A16:A18"/>
    <mergeCell ref="D16:D18"/>
    <mergeCell ref="E16:E18"/>
    <mergeCell ref="F16:F18"/>
    <mergeCell ref="G16:G18"/>
    <mergeCell ref="H16:H18"/>
    <mergeCell ref="A19:A21"/>
    <mergeCell ref="D19:D21"/>
    <mergeCell ref="E19:E21"/>
    <mergeCell ref="F19:F21"/>
    <mergeCell ref="G19:G21"/>
    <mergeCell ref="A13:A15"/>
    <mergeCell ref="D13:D15"/>
    <mergeCell ref="E13:E15"/>
    <mergeCell ref="F13:F15"/>
    <mergeCell ref="G13:G15"/>
    <mergeCell ref="A75:B75"/>
    <mergeCell ref="A7:H7"/>
    <mergeCell ref="A1:H1"/>
    <mergeCell ref="A5:G5"/>
    <mergeCell ref="A6:H6"/>
    <mergeCell ref="A2:H2"/>
    <mergeCell ref="A3:H3"/>
    <mergeCell ref="A4:H4"/>
    <mergeCell ref="H13:H15"/>
    <mergeCell ref="A8:H8"/>
    <mergeCell ref="A10:A12"/>
    <mergeCell ref="D10:D12"/>
    <mergeCell ref="E10:E12"/>
    <mergeCell ref="F10:F12"/>
    <mergeCell ref="G10:G12"/>
    <mergeCell ref="H10:H12"/>
  </mergeCells>
  <phoneticPr fontId="1" type="noConversion"/>
  <pageMargins left="0.23622047244094491" right="0.23622047244094491" top="0.74803149606299213" bottom="0.74803149606299213" header="0.31496062992125984" footer="0.31496062992125984"/>
  <pageSetup paperSize="9" orientation="landscape" r:id="rId1"/>
  <headerFooter>
    <oddHeader xml:space="preserve">&amp;LZAZH—SHH SC-JL 006-12.2023&amp;C北京中安质环认证中心有限公司 &amp;R&amp;P/&amp;N
</oddHeader>
    <oddFooter>&amp;L2023年8月15日发布&amp;R2023年8月15日实施</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86"/>
  <sheetViews>
    <sheetView view="pageLayout" zoomScale="70" zoomScaleNormal="70" zoomScalePageLayoutView="70" workbookViewId="0">
      <selection activeCell="A3" sqref="A3:H3"/>
    </sheetView>
  </sheetViews>
  <sheetFormatPr defaultRowHeight="14" x14ac:dyDescent="0.3"/>
  <cols>
    <col min="1" max="1" width="12.75" customWidth="1"/>
    <col min="2" max="2" width="45.9140625" style="13" customWidth="1"/>
    <col min="3" max="3" width="9.75" customWidth="1"/>
    <col min="4" max="4" width="6.1640625" customWidth="1"/>
    <col min="5" max="5" width="6.25" customWidth="1"/>
    <col min="6" max="6" width="7.75" customWidth="1"/>
    <col min="7" max="7" width="41.25" customWidth="1"/>
    <col min="8" max="8" width="9.1640625" customWidth="1"/>
    <col min="9" max="9" width="58.75" customWidth="1"/>
    <col min="10" max="10" width="11.4140625" customWidth="1"/>
    <col min="11" max="11" width="12.6640625" customWidth="1"/>
    <col min="12" max="12" width="11.6640625" customWidth="1"/>
    <col min="13" max="13" width="12.33203125" customWidth="1"/>
    <col min="14" max="14" width="11.1640625" customWidth="1"/>
    <col min="15" max="15" width="64.83203125" customWidth="1"/>
    <col min="23" max="23" width="69.25" customWidth="1"/>
  </cols>
  <sheetData>
    <row r="1" spans="1:27" ht="52.75" customHeight="1" x14ac:dyDescent="0.3">
      <c r="A1" s="74" t="s">
        <v>172</v>
      </c>
      <c r="B1" s="74"/>
      <c r="C1" s="74"/>
      <c r="D1" s="74"/>
      <c r="E1" s="74"/>
      <c r="F1" s="74"/>
      <c r="G1" s="74"/>
      <c r="H1" s="74"/>
      <c r="V1" s="1"/>
      <c r="W1" s="1"/>
      <c r="X1" s="1"/>
      <c r="Y1" s="1"/>
      <c r="Z1" s="1"/>
      <c r="AA1" s="1"/>
    </row>
    <row r="2" spans="1:27" ht="39.25" customHeight="1" x14ac:dyDescent="0.35">
      <c r="A2" s="52" t="s">
        <v>5</v>
      </c>
      <c r="B2" s="52"/>
      <c r="C2" s="52"/>
      <c r="D2" s="52"/>
      <c r="E2" s="52"/>
      <c r="F2" s="52"/>
      <c r="G2" s="52"/>
      <c r="H2" s="52"/>
      <c r="V2" s="2"/>
      <c r="W2" s="2"/>
      <c r="X2" s="2"/>
      <c r="Y2" s="2"/>
      <c r="Z2" s="2"/>
      <c r="AA2" s="2"/>
    </row>
    <row r="3" spans="1:27" ht="24.9" customHeight="1" x14ac:dyDescent="0.35">
      <c r="A3" s="51" t="s">
        <v>1</v>
      </c>
      <c r="B3" s="51"/>
      <c r="C3" s="51"/>
      <c r="D3" s="51"/>
      <c r="E3" s="51"/>
      <c r="F3" s="51"/>
      <c r="G3" s="51"/>
      <c r="H3" s="51"/>
      <c r="V3" s="2"/>
      <c r="W3" s="2"/>
      <c r="X3" s="2"/>
      <c r="Y3" s="2"/>
      <c r="Z3" s="2"/>
      <c r="AA3" s="2"/>
    </row>
    <row r="4" spans="1:27" ht="24.9" customHeight="1" x14ac:dyDescent="0.35">
      <c r="A4" s="51" t="s">
        <v>2</v>
      </c>
      <c r="B4" s="51"/>
      <c r="C4" s="51"/>
      <c r="D4" s="51"/>
      <c r="E4" s="51"/>
      <c r="F4" s="51"/>
      <c r="G4" s="51"/>
      <c r="H4" s="51"/>
      <c r="V4" s="2"/>
      <c r="W4" s="2"/>
      <c r="X4" s="2"/>
      <c r="Y4" s="2"/>
      <c r="Z4" s="2"/>
      <c r="AA4" s="2"/>
    </row>
    <row r="5" spans="1:27" s="4" customFormat="1" ht="9.15" customHeight="1" x14ac:dyDescent="0.5">
      <c r="A5" s="106"/>
      <c r="B5" s="106"/>
      <c r="C5" s="106"/>
      <c r="D5" s="106"/>
      <c r="E5" s="106"/>
      <c r="F5" s="106"/>
      <c r="G5" s="106"/>
      <c r="H5" s="106"/>
      <c r="I5" s="3"/>
    </row>
    <row r="6" spans="1:27" ht="15.5" customHeight="1" x14ac:dyDescent="0.35">
      <c r="A6" s="152" t="s">
        <v>249</v>
      </c>
      <c r="B6" s="152"/>
      <c r="C6" s="152"/>
      <c r="D6" s="152"/>
      <c r="E6" s="152"/>
      <c r="F6" s="152"/>
      <c r="G6" s="152"/>
      <c r="H6" s="152"/>
    </row>
    <row r="7" spans="1:27" ht="118" customHeight="1" x14ac:dyDescent="0.35">
      <c r="A7" s="105" t="s">
        <v>250</v>
      </c>
      <c r="B7" s="105"/>
      <c r="C7" s="105"/>
      <c r="D7" s="105"/>
      <c r="E7" s="105"/>
      <c r="F7" s="105"/>
      <c r="G7" s="105"/>
      <c r="H7" s="105"/>
      <c r="I7" s="2"/>
    </row>
    <row r="8" spans="1:27" ht="24.75" customHeight="1" x14ac:dyDescent="0.3">
      <c r="A8" s="101" t="s">
        <v>152</v>
      </c>
      <c r="B8" s="101"/>
      <c r="C8" s="101"/>
      <c r="D8" s="101"/>
      <c r="E8" s="101"/>
      <c r="F8" s="101"/>
      <c r="G8" s="101"/>
      <c r="H8" s="101"/>
    </row>
    <row r="9" spans="1:27" ht="49" customHeight="1" x14ac:dyDescent="0.3">
      <c r="A9" s="5" t="s">
        <v>26</v>
      </c>
      <c r="B9" s="5" t="s">
        <v>4</v>
      </c>
      <c r="C9" s="5" t="s">
        <v>3</v>
      </c>
      <c r="D9" s="5" t="s">
        <v>58</v>
      </c>
      <c r="E9" s="5" t="s">
        <v>235</v>
      </c>
      <c r="F9" s="5" t="s">
        <v>171</v>
      </c>
      <c r="G9" s="6" t="s">
        <v>11</v>
      </c>
      <c r="H9" s="5" t="s">
        <v>0</v>
      </c>
    </row>
    <row r="10" spans="1:27" ht="14.25" customHeight="1" x14ac:dyDescent="0.3">
      <c r="A10" s="102" t="s">
        <v>182</v>
      </c>
      <c r="B10" s="19" t="s">
        <v>35</v>
      </c>
      <c r="C10" s="8" t="s">
        <v>45</v>
      </c>
      <c r="D10" s="55">
        <v>0.2</v>
      </c>
      <c r="E10" s="59">
        <v>0</v>
      </c>
      <c r="F10" s="59">
        <f>E10*D10</f>
        <v>0</v>
      </c>
      <c r="G10" s="58"/>
      <c r="H10" s="58"/>
    </row>
    <row r="11" spans="1:27" ht="14.25" customHeight="1" x14ac:dyDescent="0.3">
      <c r="A11" s="103"/>
      <c r="B11" s="19" t="s">
        <v>36</v>
      </c>
      <c r="C11" s="8" t="s">
        <v>7</v>
      </c>
      <c r="D11" s="56"/>
      <c r="E11" s="60"/>
      <c r="F11" s="60"/>
      <c r="G11" s="56"/>
      <c r="H11" s="56"/>
    </row>
    <row r="12" spans="1:27" ht="14.25" customHeight="1" x14ac:dyDescent="0.3">
      <c r="A12" s="104"/>
      <c r="B12" s="19" t="s">
        <v>37</v>
      </c>
      <c r="C12" s="8" t="s">
        <v>38</v>
      </c>
      <c r="D12" s="57"/>
      <c r="E12" s="61"/>
      <c r="F12" s="61"/>
      <c r="G12" s="57"/>
      <c r="H12" s="57"/>
    </row>
    <row r="13" spans="1:27" ht="14.25" customHeight="1" x14ac:dyDescent="0.3">
      <c r="A13" s="102" t="s">
        <v>63</v>
      </c>
      <c r="B13" s="11" t="s">
        <v>106</v>
      </c>
      <c r="C13" s="8" t="s">
        <v>6</v>
      </c>
      <c r="D13" s="55">
        <v>0.34</v>
      </c>
      <c r="E13" s="59">
        <v>0</v>
      </c>
      <c r="F13" s="59">
        <f>E13*D13</f>
        <v>0</v>
      </c>
      <c r="G13" s="58"/>
      <c r="H13" s="58"/>
    </row>
    <row r="14" spans="1:27" ht="14.25" customHeight="1" x14ac:dyDescent="0.3">
      <c r="A14" s="103"/>
      <c r="B14" s="11" t="s">
        <v>105</v>
      </c>
      <c r="C14" s="8" t="s">
        <v>7</v>
      </c>
      <c r="D14" s="56"/>
      <c r="E14" s="60"/>
      <c r="F14" s="60"/>
      <c r="G14" s="56"/>
      <c r="H14" s="56"/>
    </row>
    <row r="15" spans="1:27" ht="14.25" customHeight="1" x14ac:dyDescent="0.3">
      <c r="A15" s="103"/>
      <c r="B15" s="11" t="s">
        <v>39</v>
      </c>
      <c r="C15" s="8" t="s">
        <v>41</v>
      </c>
      <c r="D15" s="56"/>
      <c r="E15" s="60"/>
      <c r="F15" s="60"/>
      <c r="G15" s="56"/>
      <c r="H15" s="56"/>
    </row>
    <row r="16" spans="1:27" ht="14.25" customHeight="1" x14ac:dyDescent="0.3">
      <c r="A16" s="104"/>
      <c r="B16" s="11" t="s">
        <v>40</v>
      </c>
      <c r="C16" s="8" t="s">
        <v>42</v>
      </c>
      <c r="D16" s="57"/>
      <c r="E16" s="61"/>
      <c r="F16" s="61"/>
      <c r="G16" s="57"/>
      <c r="H16" s="57"/>
    </row>
    <row r="17" spans="1:8" ht="19.75" customHeight="1" x14ac:dyDescent="0.3">
      <c r="A17" s="102" t="s">
        <v>103</v>
      </c>
      <c r="B17" s="19" t="s">
        <v>43</v>
      </c>
      <c r="C17" s="8" t="s">
        <v>46</v>
      </c>
      <c r="D17" s="55">
        <v>0.12</v>
      </c>
      <c r="E17" s="59">
        <v>0</v>
      </c>
      <c r="F17" s="59">
        <f>E17*D17</f>
        <v>0</v>
      </c>
      <c r="G17" s="58"/>
      <c r="H17" s="58"/>
    </row>
    <row r="18" spans="1:8" ht="19.75" customHeight="1" x14ac:dyDescent="0.3">
      <c r="A18" s="103"/>
      <c r="B18" s="19" t="s">
        <v>44</v>
      </c>
      <c r="C18" s="8" t="s">
        <v>47</v>
      </c>
      <c r="D18" s="56"/>
      <c r="E18" s="60"/>
      <c r="F18" s="60"/>
      <c r="G18" s="56"/>
      <c r="H18" s="56"/>
    </row>
    <row r="19" spans="1:8" ht="19.75" customHeight="1" x14ac:dyDescent="0.3">
      <c r="A19" s="104"/>
      <c r="B19" s="19" t="s">
        <v>49</v>
      </c>
      <c r="C19" s="8" t="s">
        <v>48</v>
      </c>
      <c r="D19" s="57"/>
      <c r="E19" s="61"/>
      <c r="F19" s="61"/>
      <c r="G19" s="57"/>
      <c r="H19" s="57"/>
    </row>
    <row r="20" spans="1:8" ht="40.5" x14ac:dyDescent="0.3">
      <c r="A20" s="102" t="s">
        <v>62</v>
      </c>
      <c r="B20" s="29" t="s">
        <v>83</v>
      </c>
      <c r="C20" s="26" t="s">
        <v>6</v>
      </c>
      <c r="D20" s="55">
        <v>0.15</v>
      </c>
      <c r="E20" s="59">
        <v>0</v>
      </c>
      <c r="F20" s="59">
        <f>E20*D20</f>
        <v>0</v>
      </c>
      <c r="G20" s="58"/>
      <c r="H20" s="58"/>
    </row>
    <row r="21" spans="1:8" ht="27" x14ac:dyDescent="0.3">
      <c r="A21" s="103"/>
      <c r="B21" s="29" t="s">
        <v>84</v>
      </c>
      <c r="C21" s="26" t="s">
        <v>7</v>
      </c>
      <c r="D21" s="56"/>
      <c r="E21" s="60"/>
      <c r="F21" s="60"/>
      <c r="G21" s="56"/>
      <c r="H21" s="56"/>
    </row>
    <row r="22" spans="1:8" ht="25" customHeight="1" x14ac:dyDescent="0.3">
      <c r="A22" s="103"/>
      <c r="B22" s="30" t="s">
        <v>50</v>
      </c>
      <c r="C22" s="25" t="s">
        <v>9</v>
      </c>
      <c r="D22" s="57"/>
      <c r="E22" s="61"/>
      <c r="F22" s="61"/>
      <c r="G22" s="57"/>
      <c r="H22" s="57"/>
    </row>
    <row r="23" spans="1:8" ht="37" customHeight="1" x14ac:dyDescent="0.3">
      <c r="A23" s="102" t="s">
        <v>61</v>
      </c>
      <c r="B23" s="29" t="s">
        <v>183</v>
      </c>
      <c r="C23" s="26" t="s">
        <v>181</v>
      </c>
      <c r="D23" s="98">
        <v>0.19</v>
      </c>
      <c r="E23" s="9">
        <v>0</v>
      </c>
      <c r="F23" s="116">
        <f>SUM(E23:E26)*D23</f>
        <v>0</v>
      </c>
      <c r="G23" s="58"/>
      <c r="H23" s="58"/>
    </row>
    <row r="24" spans="1:8" ht="53" customHeight="1" x14ac:dyDescent="0.3">
      <c r="A24" s="103"/>
      <c r="B24" s="29" t="s">
        <v>86</v>
      </c>
      <c r="C24" s="26" t="s">
        <v>60</v>
      </c>
      <c r="D24" s="98"/>
      <c r="E24" s="9">
        <v>0</v>
      </c>
      <c r="F24" s="116"/>
      <c r="G24" s="56"/>
      <c r="H24" s="56"/>
    </row>
    <row r="25" spans="1:8" ht="46.5" customHeight="1" x14ac:dyDescent="0.3">
      <c r="A25" s="103"/>
      <c r="B25" s="29" t="s">
        <v>87</v>
      </c>
      <c r="C25" s="26" t="s">
        <v>71</v>
      </c>
      <c r="D25" s="98"/>
      <c r="E25" s="9">
        <v>0</v>
      </c>
      <c r="F25" s="116"/>
      <c r="G25" s="56"/>
      <c r="H25" s="56"/>
    </row>
    <row r="26" spans="1:8" ht="40.5" customHeight="1" x14ac:dyDescent="0.3">
      <c r="A26" s="103"/>
      <c r="B26" s="29" t="s">
        <v>88</v>
      </c>
      <c r="C26" s="28" t="s">
        <v>72</v>
      </c>
      <c r="D26" s="98"/>
      <c r="E26" s="9">
        <v>0</v>
      </c>
      <c r="F26" s="116"/>
      <c r="G26" s="56"/>
      <c r="H26" s="57"/>
    </row>
    <row r="27" spans="1:8" ht="31" customHeight="1" x14ac:dyDescent="0.3">
      <c r="A27" s="103"/>
      <c r="B27" s="107" t="s">
        <v>120</v>
      </c>
      <c r="C27" s="108"/>
      <c r="D27" s="108"/>
      <c r="E27" s="108"/>
      <c r="F27" s="109"/>
      <c r="G27" s="33"/>
      <c r="H27" s="23"/>
    </row>
    <row r="28" spans="1:8" ht="25" customHeight="1" x14ac:dyDescent="0.3">
      <c r="A28" s="68" t="s">
        <v>134</v>
      </c>
      <c r="B28" s="68"/>
      <c r="C28" s="110">
        <f>SUM(F10:F23)</f>
        <v>0</v>
      </c>
      <c r="D28" s="111"/>
      <c r="E28" s="111"/>
      <c r="F28" s="112"/>
      <c r="G28" s="8"/>
      <c r="H28" s="20"/>
    </row>
    <row r="29" spans="1:8" ht="25" customHeight="1" x14ac:dyDescent="0.3">
      <c r="A29" s="53" t="s">
        <v>59</v>
      </c>
      <c r="B29" s="54"/>
      <c r="C29" s="113">
        <v>0.41</v>
      </c>
      <c r="D29" s="114"/>
      <c r="E29" s="114"/>
      <c r="F29" s="115"/>
      <c r="G29" s="8"/>
      <c r="H29" s="20"/>
    </row>
    <row r="30" spans="1:8" ht="28" customHeight="1" x14ac:dyDescent="0.3">
      <c r="A30" s="68" t="s">
        <v>136</v>
      </c>
      <c r="B30" s="68"/>
      <c r="C30" s="71">
        <f>C28*C29</f>
        <v>0</v>
      </c>
      <c r="D30" s="72"/>
      <c r="E30" s="72"/>
      <c r="F30" s="73"/>
      <c r="G30" s="12"/>
      <c r="H30" s="12"/>
    </row>
    <row r="31" spans="1:8" ht="92" customHeight="1" x14ac:dyDescent="0.3">
      <c r="A31" s="117" t="s">
        <v>236</v>
      </c>
      <c r="B31" s="118"/>
      <c r="C31" s="118"/>
      <c r="D31" s="118"/>
      <c r="E31" s="118"/>
      <c r="F31" s="118"/>
      <c r="G31" s="118"/>
      <c r="H31" s="119"/>
    </row>
    <row r="32" spans="1:8" ht="20" customHeight="1" x14ac:dyDescent="0.3">
      <c r="A32" s="120"/>
      <c r="B32" s="120"/>
      <c r="C32" s="120"/>
      <c r="D32" s="120"/>
      <c r="E32" s="120"/>
      <c r="F32" s="120"/>
      <c r="G32" s="120"/>
      <c r="H32" s="120"/>
    </row>
    <row r="33" spans="1:8" ht="24.75" customHeight="1" x14ac:dyDescent="0.3">
      <c r="A33" s="84" t="s">
        <v>104</v>
      </c>
      <c r="B33" s="84"/>
      <c r="C33" s="84"/>
      <c r="D33" s="84"/>
      <c r="E33" s="84"/>
      <c r="F33" s="84"/>
      <c r="G33" s="84"/>
      <c r="H33" s="84"/>
    </row>
    <row r="34" spans="1:8" ht="54" customHeight="1" x14ac:dyDescent="0.3">
      <c r="A34" s="5" t="s">
        <v>26</v>
      </c>
      <c r="B34" s="5" t="s">
        <v>4</v>
      </c>
      <c r="C34" s="5" t="s">
        <v>3</v>
      </c>
      <c r="D34" s="5" t="s">
        <v>58</v>
      </c>
      <c r="E34" s="5" t="s">
        <v>170</v>
      </c>
      <c r="F34" s="5" t="s">
        <v>171</v>
      </c>
      <c r="G34" s="6" t="s">
        <v>11</v>
      </c>
      <c r="H34" s="5" t="s">
        <v>0</v>
      </c>
    </row>
    <row r="35" spans="1:8" x14ac:dyDescent="0.3">
      <c r="A35" s="102" t="s">
        <v>64</v>
      </c>
      <c r="B35" s="19" t="s">
        <v>35</v>
      </c>
      <c r="C35" s="8" t="s">
        <v>45</v>
      </c>
      <c r="D35" s="55">
        <v>0.2</v>
      </c>
      <c r="E35" s="59">
        <v>0</v>
      </c>
      <c r="F35" s="59">
        <f>E35*D35</f>
        <v>0</v>
      </c>
      <c r="G35" s="58"/>
      <c r="H35" s="58"/>
    </row>
    <row r="36" spans="1:8" x14ac:dyDescent="0.3">
      <c r="A36" s="103"/>
      <c r="B36" s="19" t="s">
        <v>36</v>
      </c>
      <c r="C36" s="8" t="s">
        <v>7</v>
      </c>
      <c r="D36" s="56"/>
      <c r="E36" s="60"/>
      <c r="F36" s="60"/>
      <c r="G36" s="56"/>
      <c r="H36" s="56"/>
    </row>
    <row r="37" spans="1:8" x14ac:dyDescent="0.3">
      <c r="A37" s="104"/>
      <c r="B37" s="19" t="s">
        <v>37</v>
      </c>
      <c r="C37" s="8" t="s">
        <v>38</v>
      </c>
      <c r="D37" s="57"/>
      <c r="E37" s="61"/>
      <c r="F37" s="61"/>
      <c r="G37" s="57"/>
      <c r="H37" s="57"/>
    </row>
    <row r="38" spans="1:8" x14ac:dyDescent="0.3">
      <c r="A38" s="102" t="s">
        <v>63</v>
      </c>
      <c r="B38" s="11" t="s">
        <v>107</v>
      </c>
      <c r="C38" s="8" t="s">
        <v>6</v>
      </c>
      <c r="D38" s="55">
        <v>0.34</v>
      </c>
      <c r="E38" s="59">
        <v>0</v>
      </c>
      <c r="F38" s="59">
        <f>E38*D38</f>
        <v>0</v>
      </c>
      <c r="G38" s="58"/>
      <c r="H38" s="58"/>
    </row>
    <row r="39" spans="1:8" x14ac:dyDescent="0.3">
      <c r="A39" s="103"/>
      <c r="B39" s="11" t="s">
        <v>108</v>
      </c>
      <c r="C39" s="8" t="s">
        <v>7</v>
      </c>
      <c r="D39" s="56"/>
      <c r="E39" s="60"/>
      <c r="F39" s="60"/>
      <c r="G39" s="56"/>
      <c r="H39" s="56"/>
    </row>
    <row r="40" spans="1:8" x14ac:dyDescent="0.3">
      <c r="A40" s="103"/>
      <c r="B40" s="11" t="s">
        <v>109</v>
      </c>
      <c r="C40" s="8" t="s">
        <v>41</v>
      </c>
      <c r="D40" s="56"/>
      <c r="E40" s="60"/>
      <c r="F40" s="60"/>
      <c r="G40" s="56"/>
      <c r="H40" s="56"/>
    </row>
    <row r="41" spans="1:8" x14ac:dyDescent="0.3">
      <c r="A41" s="104"/>
      <c r="B41" s="11" t="s">
        <v>110</v>
      </c>
      <c r="C41" s="8" t="s">
        <v>42</v>
      </c>
      <c r="D41" s="57"/>
      <c r="E41" s="61"/>
      <c r="F41" s="61"/>
      <c r="G41" s="57"/>
      <c r="H41" s="57"/>
    </row>
    <row r="42" spans="1:8" ht="19.75" customHeight="1" x14ac:dyDescent="0.3">
      <c r="A42" s="102" t="s">
        <v>103</v>
      </c>
      <c r="B42" s="19" t="s">
        <v>111</v>
      </c>
      <c r="C42" s="8" t="s">
        <v>46</v>
      </c>
      <c r="D42" s="55">
        <v>0.12</v>
      </c>
      <c r="E42" s="59">
        <v>0</v>
      </c>
      <c r="F42" s="59">
        <f>E42*D42</f>
        <v>0</v>
      </c>
      <c r="G42" s="58"/>
      <c r="H42" s="58"/>
    </row>
    <row r="43" spans="1:8" ht="19.75" customHeight="1" x14ac:dyDescent="0.3">
      <c r="A43" s="103"/>
      <c r="B43" s="19" t="s">
        <v>112</v>
      </c>
      <c r="C43" s="8" t="s">
        <v>47</v>
      </c>
      <c r="D43" s="56"/>
      <c r="E43" s="60"/>
      <c r="F43" s="60"/>
      <c r="G43" s="56"/>
      <c r="H43" s="56"/>
    </row>
    <row r="44" spans="1:8" ht="19.75" customHeight="1" x14ac:dyDescent="0.3">
      <c r="A44" s="104"/>
      <c r="B44" s="19" t="s">
        <v>119</v>
      </c>
      <c r="C44" s="8" t="s">
        <v>48</v>
      </c>
      <c r="D44" s="57"/>
      <c r="E44" s="61"/>
      <c r="F44" s="61"/>
      <c r="G44" s="57"/>
      <c r="H44" s="57"/>
    </row>
    <row r="45" spans="1:8" ht="40.5" x14ac:dyDescent="0.3">
      <c r="A45" s="102" t="s">
        <v>62</v>
      </c>
      <c r="B45" s="11" t="s">
        <v>192</v>
      </c>
      <c r="C45" s="26" t="s">
        <v>6</v>
      </c>
      <c r="D45" s="55">
        <v>0.15</v>
      </c>
      <c r="E45" s="59">
        <v>0</v>
      </c>
      <c r="F45" s="59">
        <f>E45*D45</f>
        <v>0</v>
      </c>
      <c r="G45" s="58"/>
      <c r="H45" s="58"/>
    </row>
    <row r="46" spans="1:8" ht="27" x14ac:dyDescent="0.3">
      <c r="A46" s="103"/>
      <c r="B46" s="11" t="s">
        <v>84</v>
      </c>
      <c r="C46" s="26" t="s">
        <v>7</v>
      </c>
      <c r="D46" s="56"/>
      <c r="E46" s="60"/>
      <c r="F46" s="60"/>
      <c r="G46" s="56"/>
      <c r="H46" s="56"/>
    </row>
    <row r="47" spans="1:8" x14ac:dyDescent="0.3">
      <c r="A47" s="103"/>
      <c r="B47" s="30" t="s">
        <v>50</v>
      </c>
      <c r="C47" s="25" t="s">
        <v>9</v>
      </c>
      <c r="D47" s="57"/>
      <c r="E47" s="61"/>
      <c r="F47" s="61"/>
      <c r="G47" s="57"/>
      <c r="H47" s="57"/>
    </row>
    <row r="48" spans="1:8" ht="27" x14ac:dyDescent="0.3">
      <c r="A48" s="102" t="s">
        <v>61</v>
      </c>
      <c r="B48" s="11" t="s">
        <v>243</v>
      </c>
      <c r="C48" s="26" t="s">
        <v>181</v>
      </c>
      <c r="D48" s="98">
        <v>0.19</v>
      </c>
      <c r="E48" s="9">
        <v>0</v>
      </c>
      <c r="F48" s="116">
        <f>SUM(E48:E51)*D48</f>
        <v>0</v>
      </c>
      <c r="G48" s="100"/>
      <c r="H48" s="58"/>
    </row>
    <row r="49" spans="1:8" ht="54" customHeight="1" x14ac:dyDescent="0.3">
      <c r="A49" s="103"/>
      <c r="B49" s="11" t="s">
        <v>191</v>
      </c>
      <c r="C49" s="26" t="s">
        <v>60</v>
      </c>
      <c r="D49" s="98"/>
      <c r="E49" s="9">
        <v>0</v>
      </c>
      <c r="F49" s="116"/>
      <c r="G49" s="100"/>
      <c r="H49" s="56"/>
    </row>
    <row r="50" spans="1:8" ht="27" x14ac:dyDescent="0.3">
      <c r="A50" s="103"/>
      <c r="B50" s="11" t="s">
        <v>184</v>
      </c>
      <c r="C50" s="26" t="s">
        <v>71</v>
      </c>
      <c r="D50" s="98"/>
      <c r="E50" s="9">
        <v>0</v>
      </c>
      <c r="F50" s="116"/>
      <c r="G50" s="100"/>
      <c r="H50" s="56"/>
    </row>
    <row r="51" spans="1:8" ht="41.5" customHeight="1" x14ac:dyDescent="0.3">
      <c r="A51" s="103"/>
      <c r="B51" s="11" t="s">
        <v>88</v>
      </c>
      <c r="C51" s="28" t="s">
        <v>72</v>
      </c>
      <c r="D51" s="98"/>
      <c r="E51" s="9">
        <v>0</v>
      </c>
      <c r="F51" s="116"/>
      <c r="G51" s="100"/>
      <c r="H51" s="57"/>
    </row>
    <row r="52" spans="1:8" ht="33" customHeight="1" x14ac:dyDescent="0.3">
      <c r="A52" s="103"/>
      <c r="B52" s="107" t="s">
        <v>121</v>
      </c>
      <c r="C52" s="108"/>
      <c r="D52" s="108"/>
      <c r="E52" s="108"/>
      <c r="F52" s="109"/>
      <c r="G52" s="33"/>
      <c r="H52" s="23"/>
    </row>
    <row r="53" spans="1:8" ht="25" customHeight="1" x14ac:dyDescent="0.3">
      <c r="A53" s="68" t="s">
        <v>134</v>
      </c>
      <c r="B53" s="68"/>
      <c r="C53" s="110">
        <f>SUM(F35:F48)</f>
        <v>0</v>
      </c>
      <c r="D53" s="111"/>
      <c r="E53" s="111"/>
      <c r="F53" s="112"/>
      <c r="G53" s="8"/>
      <c r="H53" s="20"/>
    </row>
    <row r="54" spans="1:8" ht="25" customHeight="1" x14ac:dyDescent="0.3">
      <c r="A54" s="53" t="s">
        <v>59</v>
      </c>
      <c r="B54" s="54"/>
      <c r="C54" s="113">
        <v>0.41</v>
      </c>
      <c r="D54" s="121"/>
      <c r="E54" s="121"/>
      <c r="F54" s="122"/>
      <c r="G54" s="8"/>
      <c r="H54" s="20"/>
    </row>
    <row r="55" spans="1:8" ht="25" customHeight="1" x14ac:dyDescent="0.3">
      <c r="A55" s="68" t="s">
        <v>136</v>
      </c>
      <c r="B55" s="68"/>
      <c r="C55" s="71">
        <f>C53*C54</f>
        <v>0</v>
      </c>
      <c r="D55" s="72"/>
      <c r="E55" s="72"/>
      <c r="F55" s="73"/>
      <c r="G55" s="12"/>
      <c r="H55" s="12"/>
    </row>
    <row r="56" spans="1:8" ht="90" customHeight="1" x14ac:dyDescent="0.3">
      <c r="A56" s="117" t="s">
        <v>237</v>
      </c>
      <c r="B56" s="118"/>
      <c r="C56" s="118"/>
      <c r="D56" s="118"/>
      <c r="E56" s="118"/>
      <c r="F56" s="118"/>
      <c r="G56" s="118"/>
      <c r="H56" s="119"/>
    </row>
    <row r="59" spans="1:8" ht="24.75" customHeight="1" x14ac:dyDescent="0.3">
      <c r="A59" s="84" t="s">
        <v>113</v>
      </c>
      <c r="B59" s="84"/>
      <c r="C59" s="84"/>
      <c r="D59" s="84"/>
      <c r="E59" s="84"/>
      <c r="F59" s="84"/>
      <c r="G59" s="84"/>
      <c r="H59" s="84"/>
    </row>
    <row r="60" spans="1:8" ht="45.5" customHeight="1" x14ac:dyDescent="0.3">
      <c r="A60" s="5" t="s">
        <v>26</v>
      </c>
      <c r="B60" s="5" t="s">
        <v>4</v>
      </c>
      <c r="C60" s="5" t="s">
        <v>3</v>
      </c>
      <c r="D60" s="5" t="s">
        <v>58</v>
      </c>
      <c r="E60" s="5" t="s">
        <v>170</v>
      </c>
      <c r="F60" s="5" t="s">
        <v>171</v>
      </c>
      <c r="G60" s="6" t="s">
        <v>11</v>
      </c>
      <c r="H60" s="5" t="s">
        <v>0</v>
      </c>
    </row>
    <row r="61" spans="1:8" x14ac:dyDescent="0.3">
      <c r="A61" s="102" t="s">
        <v>64</v>
      </c>
      <c r="B61" s="19" t="s">
        <v>35</v>
      </c>
      <c r="C61" s="8" t="s">
        <v>45</v>
      </c>
      <c r="D61" s="55">
        <v>0.2</v>
      </c>
      <c r="E61" s="59">
        <v>0</v>
      </c>
      <c r="F61" s="59">
        <f>E61*D61</f>
        <v>0</v>
      </c>
      <c r="G61" s="58"/>
      <c r="H61" s="58"/>
    </row>
    <row r="62" spans="1:8" x14ac:dyDescent="0.3">
      <c r="A62" s="103"/>
      <c r="B62" s="19" t="s">
        <v>36</v>
      </c>
      <c r="C62" s="8" t="s">
        <v>7</v>
      </c>
      <c r="D62" s="56"/>
      <c r="E62" s="60"/>
      <c r="F62" s="60"/>
      <c r="G62" s="56"/>
      <c r="H62" s="56"/>
    </row>
    <row r="63" spans="1:8" x14ac:dyDescent="0.3">
      <c r="A63" s="104"/>
      <c r="B63" s="19" t="s">
        <v>37</v>
      </c>
      <c r="C63" s="8" t="s">
        <v>38</v>
      </c>
      <c r="D63" s="57"/>
      <c r="E63" s="61"/>
      <c r="F63" s="61"/>
      <c r="G63" s="57"/>
      <c r="H63" s="57"/>
    </row>
    <row r="64" spans="1:8" x14ac:dyDescent="0.3">
      <c r="A64" s="102" t="s">
        <v>63</v>
      </c>
      <c r="B64" s="11" t="s">
        <v>114</v>
      </c>
      <c r="C64" s="8" t="s">
        <v>6</v>
      </c>
      <c r="D64" s="55">
        <v>0.34</v>
      </c>
      <c r="E64" s="59">
        <v>0</v>
      </c>
      <c r="F64" s="59">
        <f>E64*D64</f>
        <v>0</v>
      </c>
      <c r="G64" s="58"/>
      <c r="H64" s="58"/>
    </row>
    <row r="65" spans="1:8" x14ac:dyDescent="0.3">
      <c r="A65" s="103"/>
      <c r="B65" s="11" t="s">
        <v>115</v>
      </c>
      <c r="C65" s="8" t="s">
        <v>7</v>
      </c>
      <c r="D65" s="56"/>
      <c r="E65" s="60"/>
      <c r="F65" s="60"/>
      <c r="G65" s="56"/>
      <c r="H65" s="56"/>
    </row>
    <row r="66" spans="1:8" x14ac:dyDescent="0.3">
      <c r="A66" s="103"/>
      <c r="B66" s="11" t="s">
        <v>116</v>
      </c>
      <c r="C66" s="8" t="s">
        <v>41</v>
      </c>
      <c r="D66" s="56"/>
      <c r="E66" s="60"/>
      <c r="F66" s="60"/>
      <c r="G66" s="56"/>
      <c r="H66" s="56"/>
    </row>
    <row r="67" spans="1:8" x14ac:dyDescent="0.3">
      <c r="A67" s="104"/>
      <c r="B67" s="11" t="s">
        <v>117</v>
      </c>
      <c r="C67" s="8" t="s">
        <v>42</v>
      </c>
      <c r="D67" s="57"/>
      <c r="E67" s="61"/>
      <c r="F67" s="61"/>
      <c r="G67" s="57"/>
      <c r="H67" s="57"/>
    </row>
    <row r="68" spans="1:8" ht="19.75" customHeight="1" x14ac:dyDescent="0.3">
      <c r="A68" s="102" t="s">
        <v>103</v>
      </c>
      <c r="B68" s="19" t="s">
        <v>43</v>
      </c>
      <c r="C68" s="8" t="s">
        <v>46</v>
      </c>
      <c r="D68" s="55">
        <v>0.12</v>
      </c>
      <c r="E68" s="59">
        <v>0</v>
      </c>
      <c r="F68" s="59">
        <f>E68*D68</f>
        <v>0</v>
      </c>
      <c r="G68" s="58"/>
      <c r="H68" s="58"/>
    </row>
    <row r="69" spans="1:8" ht="19.75" customHeight="1" x14ac:dyDescent="0.3">
      <c r="A69" s="103"/>
      <c r="B69" s="19" t="s">
        <v>118</v>
      </c>
      <c r="C69" s="8" t="s">
        <v>47</v>
      </c>
      <c r="D69" s="56"/>
      <c r="E69" s="60"/>
      <c r="F69" s="60"/>
      <c r="G69" s="56"/>
      <c r="H69" s="56"/>
    </row>
    <row r="70" spans="1:8" ht="19.75" customHeight="1" x14ac:dyDescent="0.3">
      <c r="A70" s="104"/>
      <c r="B70" s="19" t="s">
        <v>122</v>
      </c>
      <c r="C70" s="8" t="s">
        <v>48</v>
      </c>
      <c r="D70" s="57"/>
      <c r="E70" s="61"/>
      <c r="F70" s="61"/>
      <c r="G70" s="57"/>
      <c r="H70" s="57"/>
    </row>
    <row r="71" spans="1:8" ht="40.5" x14ac:dyDescent="0.3">
      <c r="A71" s="102" t="s">
        <v>62</v>
      </c>
      <c r="B71" s="29" t="s">
        <v>83</v>
      </c>
      <c r="C71" s="26" t="s">
        <v>6</v>
      </c>
      <c r="D71" s="55">
        <v>0.15</v>
      </c>
      <c r="E71" s="59">
        <v>0</v>
      </c>
      <c r="F71" s="59">
        <f>E71*D71</f>
        <v>0</v>
      </c>
      <c r="G71" s="58"/>
      <c r="H71" s="58"/>
    </row>
    <row r="72" spans="1:8" ht="27" x14ac:dyDescent="0.3">
      <c r="A72" s="103"/>
      <c r="B72" s="11" t="s">
        <v>193</v>
      </c>
      <c r="C72" s="26" t="s">
        <v>7</v>
      </c>
      <c r="D72" s="56"/>
      <c r="E72" s="60"/>
      <c r="F72" s="60"/>
      <c r="G72" s="56"/>
      <c r="H72" s="56"/>
    </row>
    <row r="73" spans="1:8" x14ac:dyDescent="0.3">
      <c r="A73" s="103"/>
      <c r="B73" s="30" t="s">
        <v>50</v>
      </c>
      <c r="C73" s="25" t="s">
        <v>9</v>
      </c>
      <c r="D73" s="57"/>
      <c r="E73" s="61"/>
      <c r="F73" s="61"/>
      <c r="G73" s="57"/>
      <c r="H73" s="57"/>
    </row>
    <row r="74" spans="1:8" ht="27" x14ac:dyDescent="0.3">
      <c r="A74" s="102" t="s">
        <v>61</v>
      </c>
      <c r="B74" s="11" t="s">
        <v>183</v>
      </c>
      <c r="C74" s="26" t="s">
        <v>181</v>
      </c>
      <c r="D74" s="98">
        <v>0.19</v>
      </c>
      <c r="E74" s="9">
        <v>0</v>
      </c>
      <c r="F74" s="116">
        <f>SUM(E74:E77)*D74</f>
        <v>0</v>
      </c>
      <c r="G74" s="58"/>
      <c r="H74" s="58"/>
    </row>
    <row r="75" spans="1:8" ht="57.5" customHeight="1" x14ac:dyDescent="0.3">
      <c r="A75" s="103"/>
      <c r="B75" s="11" t="s">
        <v>191</v>
      </c>
      <c r="C75" s="26" t="s">
        <v>60</v>
      </c>
      <c r="D75" s="98"/>
      <c r="E75" s="9">
        <v>0</v>
      </c>
      <c r="F75" s="116"/>
      <c r="G75" s="56"/>
      <c r="H75" s="56"/>
    </row>
    <row r="76" spans="1:8" ht="27" x14ac:dyDescent="0.3">
      <c r="A76" s="103"/>
      <c r="B76" s="11" t="s">
        <v>87</v>
      </c>
      <c r="C76" s="26" t="s">
        <v>71</v>
      </c>
      <c r="D76" s="98"/>
      <c r="E76" s="9">
        <v>0</v>
      </c>
      <c r="F76" s="116"/>
      <c r="G76" s="56"/>
      <c r="H76" s="56"/>
    </row>
    <row r="77" spans="1:8" ht="42" customHeight="1" x14ac:dyDescent="0.3">
      <c r="A77" s="103"/>
      <c r="B77" s="11" t="s">
        <v>88</v>
      </c>
      <c r="C77" s="28" t="s">
        <v>72</v>
      </c>
      <c r="D77" s="98"/>
      <c r="E77" s="9">
        <v>0</v>
      </c>
      <c r="F77" s="116"/>
      <c r="G77" s="56"/>
      <c r="H77" s="57"/>
    </row>
    <row r="78" spans="1:8" ht="37" customHeight="1" x14ac:dyDescent="0.3">
      <c r="A78" s="103"/>
      <c r="B78" s="123" t="s">
        <v>82</v>
      </c>
      <c r="C78" s="124"/>
      <c r="D78" s="124"/>
      <c r="E78" s="124"/>
      <c r="F78" s="125"/>
      <c r="G78" s="34"/>
      <c r="H78" s="23"/>
    </row>
    <row r="79" spans="1:8" ht="25" customHeight="1" x14ac:dyDescent="0.3">
      <c r="A79" s="68" t="s">
        <v>134</v>
      </c>
      <c r="B79" s="68"/>
      <c r="C79" s="110">
        <f>SUM(F61:F74)</f>
        <v>0</v>
      </c>
      <c r="D79" s="111"/>
      <c r="E79" s="111"/>
      <c r="F79" s="112"/>
      <c r="G79" s="8"/>
      <c r="H79" s="20"/>
    </row>
    <row r="80" spans="1:8" ht="25" customHeight="1" x14ac:dyDescent="0.3">
      <c r="A80" s="53" t="s">
        <v>59</v>
      </c>
      <c r="B80" s="54"/>
      <c r="C80" s="113">
        <v>0.41</v>
      </c>
      <c r="D80" s="121"/>
      <c r="E80" s="121"/>
      <c r="F80" s="122"/>
      <c r="G80" s="8"/>
      <c r="H80" s="20"/>
    </row>
    <row r="81" spans="1:8" ht="25" customHeight="1" x14ac:dyDescent="0.3">
      <c r="A81" s="68" t="s">
        <v>136</v>
      </c>
      <c r="B81" s="68"/>
      <c r="C81" s="71">
        <f>C79*C80</f>
        <v>0</v>
      </c>
      <c r="D81" s="72"/>
      <c r="E81" s="72"/>
      <c r="F81" s="73"/>
      <c r="G81" s="12"/>
      <c r="H81" s="12"/>
    </row>
    <row r="82" spans="1:8" ht="87" customHeight="1" x14ac:dyDescent="0.3">
      <c r="A82" s="117" t="s">
        <v>238</v>
      </c>
      <c r="B82" s="118"/>
      <c r="C82" s="118"/>
      <c r="D82" s="118"/>
      <c r="E82" s="118"/>
      <c r="F82" s="118"/>
      <c r="G82" s="118"/>
      <c r="H82" s="119"/>
    </row>
    <row r="85" spans="1:8" s="35" customFormat="1" ht="24.75" customHeight="1" x14ac:dyDescent="0.3">
      <c r="A85" s="84" t="s">
        <v>123</v>
      </c>
      <c r="B85" s="84"/>
      <c r="C85" s="84"/>
      <c r="D85" s="84"/>
      <c r="E85" s="84"/>
      <c r="F85" s="84"/>
      <c r="G85" s="84"/>
      <c r="H85" s="84"/>
    </row>
    <row r="86" spans="1:8" ht="42.5" x14ac:dyDescent="0.3">
      <c r="A86" s="5" t="s">
        <v>26</v>
      </c>
      <c r="B86" s="5" t="s">
        <v>4</v>
      </c>
      <c r="C86" s="5" t="s">
        <v>3</v>
      </c>
      <c r="D86" s="5" t="s">
        <v>58</v>
      </c>
      <c r="E86" s="5" t="s">
        <v>170</v>
      </c>
      <c r="F86" s="5" t="s">
        <v>171</v>
      </c>
      <c r="G86" s="6" t="s">
        <v>11</v>
      </c>
      <c r="H86" s="5" t="s">
        <v>0</v>
      </c>
    </row>
    <row r="87" spans="1:8" x14ac:dyDescent="0.3">
      <c r="A87" s="102" t="s">
        <v>64</v>
      </c>
      <c r="B87" s="19" t="s">
        <v>35</v>
      </c>
      <c r="C87" s="8" t="s">
        <v>45</v>
      </c>
      <c r="D87" s="55">
        <v>0.2</v>
      </c>
      <c r="E87" s="59">
        <v>0</v>
      </c>
      <c r="F87" s="59">
        <f>E87*D87</f>
        <v>0</v>
      </c>
      <c r="G87" s="58"/>
      <c r="H87" s="58"/>
    </row>
    <row r="88" spans="1:8" x14ac:dyDescent="0.3">
      <c r="A88" s="103"/>
      <c r="B88" s="19" t="s">
        <v>36</v>
      </c>
      <c r="C88" s="8" t="s">
        <v>7</v>
      </c>
      <c r="D88" s="56"/>
      <c r="E88" s="60"/>
      <c r="F88" s="60"/>
      <c r="G88" s="56"/>
      <c r="H88" s="56"/>
    </row>
    <row r="89" spans="1:8" x14ac:dyDescent="0.3">
      <c r="A89" s="104"/>
      <c r="B89" s="19" t="s">
        <v>37</v>
      </c>
      <c r="C89" s="8" t="s">
        <v>38</v>
      </c>
      <c r="D89" s="57"/>
      <c r="E89" s="61"/>
      <c r="F89" s="61"/>
      <c r="G89" s="57"/>
      <c r="H89" s="57"/>
    </row>
    <row r="90" spans="1:8" x14ac:dyDescent="0.3">
      <c r="A90" s="102" t="s">
        <v>63</v>
      </c>
      <c r="B90" s="11" t="s">
        <v>107</v>
      </c>
      <c r="C90" s="8" t="s">
        <v>6</v>
      </c>
      <c r="D90" s="55">
        <v>0.34</v>
      </c>
      <c r="E90" s="59">
        <v>0</v>
      </c>
      <c r="F90" s="59">
        <f>E90*D90</f>
        <v>0</v>
      </c>
      <c r="G90" s="58"/>
      <c r="H90" s="58"/>
    </row>
    <row r="91" spans="1:8" x14ac:dyDescent="0.3">
      <c r="A91" s="103"/>
      <c r="B91" s="11" t="s">
        <v>108</v>
      </c>
      <c r="C91" s="8" t="s">
        <v>7</v>
      </c>
      <c r="D91" s="56"/>
      <c r="E91" s="60"/>
      <c r="F91" s="60"/>
      <c r="G91" s="56"/>
      <c r="H91" s="56"/>
    </row>
    <row r="92" spans="1:8" x14ac:dyDescent="0.3">
      <c r="A92" s="103"/>
      <c r="B92" s="11" t="s">
        <v>109</v>
      </c>
      <c r="C92" s="8" t="s">
        <v>41</v>
      </c>
      <c r="D92" s="56"/>
      <c r="E92" s="60"/>
      <c r="F92" s="60"/>
      <c r="G92" s="56"/>
      <c r="H92" s="56"/>
    </row>
    <row r="93" spans="1:8" x14ac:dyDescent="0.3">
      <c r="A93" s="104"/>
      <c r="B93" s="11" t="s">
        <v>110</v>
      </c>
      <c r="C93" s="8" t="s">
        <v>42</v>
      </c>
      <c r="D93" s="57"/>
      <c r="E93" s="61"/>
      <c r="F93" s="61"/>
      <c r="G93" s="57"/>
      <c r="H93" s="57"/>
    </row>
    <row r="94" spans="1:8" ht="19.75" customHeight="1" x14ac:dyDescent="0.3">
      <c r="A94" s="102" t="s">
        <v>103</v>
      </c>
      <c r="B94" s="19" t="s">
        <v>43</v>
      </c>
      <c r="C94" s="8" t="s">
        <v>46</v>
      </c>
      <c r="D94" s="55">
        <v>0.12</v>
      </c>
      <c r="E94" s="59">
        <v>0</v>
      </c>
      <c r="F94" s="59">
        <f>E94*D94</f>
        <v>0</v>
      </c>
      <c r="G94" s="58"/>
      <c r="H94" s="58"/>
    </row>
    <row r="95" spans="1:8" ht="19.75" customHeight="1" x14ac:dyDescent="0.3">
      <c r="A95" s="103"/>
      <c r="B95" s="19" t="s">
        <v>118</v>
      </c>
      <c r="C95" s="8" t="s">
        <v>47</v>
      </c>
      <c r="D95" s="56"/>
      <c r="E95" s="60"/>
      <c r="F95" s="60"/>
      <c r="G95" s="56"/>
      <c r="H95" s="56"/>
    </row>
    <row r="96" spans="1:8" ht="19.75" customHeight="1" x14ac:dyDescent="0.3">
      <c r="A96" s="104"/>
      <c r="B96" s="19" t="s">
        <v>122</v>
      </c>
      <c r="C96" s="8" t="s">
        <v>48</v>
      </c>
      <c r="D96" s="57"/>
      <c r="E96" s="61"/>
      <c r="F96" s="61"/>
      <c r="G96" s="57"/>
      <c r="H96" s="57"/>
    </row>
    <row r="97" spans="1:8" ht="40.5" x14ac:dyDescent="0.3">
      <c r="A97" s="102" t="s">
        <v>62</v>
      </c>
      <c r="B97" s="29" t="s">
        <v>83</v>
      </c>
      <c r="C97" s="26" t="s">
        <v>6</v>
      </c>
      <c r="D97" s="55">
        <v>0.15</v>
      </c>
      <c r="E97" s="59">
        <v>0</v>
      </c>
      <c r="F97" s="59">
        <f>E97*D97</f>
        <v>0</v>
      </c>
      <c r="G97" s="58"/>
      <c r="H97" s="58"/>
    </row>
    <row r="98" spans="1:8" ht="27" x14ac:dyDescent="0.3">
      <c r="A98" s="103"/>
      <c r="B98" s="11" t="s">
        <v>84</v>
      </c>
      <c r="C98" s="26" t="s">
        <v>7</v>
      </c>
      <c r="D98" s="56"/>
      <c r="E98" s="60"/>
      <c r="F98" s="60"/>
      <c r="G98" s="56"/>
      <c r="H98" s="56"/>
    </row>
    <row r="99" spans="1:8" x14ac:dyDescent="0.3">
      <c r="A99" s="103"/>
      <c r="B99" s="30" t="s">
        <v>50</v>
      </c>
      <c r="C99" s="25" t="s">
        <v>9</v>
      </c>
      <c r="D99" s="57"/>
      <c r="E99" s="61"/>
      <c r="F99" s="61"/>
      <c r="G99" s="57"/>
      <c r="H99" s="57"/>
    </row>
    <row r="100" spans="1:8" ht="27" x14ac:dyDescent="0.3">
      <c r="A100" s="102" t="s">
        <v>61</v>
      </c>
      <c r="B100" s="11" t="s">
        <v>85</v>
      </c>
      <c r="C100" s="26" t="s">
        <v>181</v>
      </c>
      <c r="D100" s="98">
        <v>0.19</v>
      </c>
      <c r="E100" s="9">
        <v>0</v>
      </c>
      <c r="F100" s="116">
        <f>SUM(E100:E103)*D100</f>
        <v>0</v>
      </c>
      <c r="G100" s="100"/>
      <c r="H100" s="58"/>
    </row>
    <row r="101" spans="1:8" ht="58.5" customHeight="1" x14ac:dyDescent="0.3">
      <c r="A101" s="103"/>
      <c r="B101" s="11" t="s">
        <v>86</v>
      </c>
      <c r="C101" s="26" t="s">
        <v>60</v>
      </c>
      <c r="D101" s="98"/>
      <c r="E101" s="9">
        <v>0</v>
      </c>
      <c r="F101" s="116"/>
      <c r="G101" s="100"/>
      <c r="H101" s="56"/>
    </row>
    <row r="102" spans="1:8" ht="27" x14ac:dyDescent="0.3">
      <c r="A102" s="103"/>
      <c r="B102" s="11" t="s">
        <v>87</v>
      </c>
      <c r="C102" s="26" t="s">
        <v>71</v>
      </c>
      <c r="D102" s="98"/>
      <c r="E102" s="9">
        <v>0</v>
      </c>
      <c r="F102" s="116"/>
      <c r="G102" s="100"/>
      <c r="H102" s="56"/>
    </row>
    <row r="103" spans="1:8" ht="43.5" customHeight="1" x14ac:dyDescent="0.3">
      <c r="A103" s="103"/>
      <c r="B103" s="11" t="s">
        <v>88</v>
      </c>
      <c r="C103" s="28" t="s">
        <v>72</v>
      </c>
      <c r="D103" s="98"/>
      <c r="E103" s="9">
        <v>0</v>
      </c>
      <c r="F103" s="116"/>
      <c r="G103" s="100"/>
      <c r="H103" s="57"/>
    </row>
    <row r="104" spans="1:8" ht="33.5" customHeight="1" x14ac:dyDescent="0.3">
      <c r="A104" s="103"/>
      <c r="B104" s="123" t="s">
        <v>82</v>
      </c>
      <c r="C104" s="124"/>
      <c r="D104" s="124"/>
      <c r="E104" s="124"/>
      <c r="F104" s="125"/>
      <c r="G104" s="33"/>
      <c r="H104" s="23"/>
    </row>
    <row r="105" spans="1:8" ht="25" customHeight="1" x14ac:dyDescent="0.3">
      <c r="A105" s="68" t="s">
        <v>134</v>
      </c>
      <c r="B105" s="68"/>
      <c r="C105" s="110">
        <f>SUM(F87:F100)</f>
        <v>0</v>
      </c>
      <c r="D105" s="111"/>
      <c r="E105" s="111"/>
      <c r="F105" s="112"/>
      <c r="G105" s="8"/>
      <c r="H105" s="20"/>
    </row>
    <row r="106" spans="1:8" ht="25" customHeight="1" x14ac:dyDescent="0.3">
      <c r="A106" s="53" t="s">
        <v>59</v>
      </c>
      <c r="B106" s="54"/>
      <c r="C106" s="113">
        <v>0.41</v>
      </c>
      <c r="D106" s="121"/>
      <c r="E106" s="121"/>
      <c r="F106" s="122"/>
      <c r="G106" s="8"/>
      <c r="H106" s="20"/>
    </row>
    <row r="107" spans="1:8" ht="25" customHeight="1" x14ac:dyDescent="0.3">
      <c r="A107" s="68" t="s">
        <v>136</v>
      </c>
      <c r="B107" s="68"/>
      <c r="C107" s="71">
        <f>C105*C106</f>
        <v>0</v>
      </c>
      <c r="D107" s="72"/>
      <c r="E107" s="72"/>
      <c r="F107" s="73"/>
      <c r="G107" s="12"/>
      <c r="H107" s="12"/>
    </row>
    <row r="108" spans="1:8" ht="92" customHeight="1" x14ac:dyDescent="0.3">
      <c r="A108" s="117" t="s">
        <v>239</v>
      </c>
      <c r="B108" s="118"/>
      <c r="C108" s="118"/>
      <c r="D108" s="118"/>
      <c r="E108" s="118"/>
      <c r="F108" s="118"/>
      <c r="G108" s="118"/>
      <c r="H108" s="119"/>
    </row>
    <row r="111" spans="1:8" s="35" customFormat="1" ht="24.75" customHeight="1" x14ac:dyDescent="0.3">
      <c r="A111" s="84" t="s">
        <v>124</v>
      </c>
      <c r="B111" s="84"/>
      <c r="C111" s="84"/>
      <c r="D111" s="84"/>
      <c r="E111" s="84"/>
      <c r="F111" s="84"/>
      <c r="G111" s="84"/>
      <c r="H111" s="84"/>
    </row>
    <row r="112" spans="1:8" ht="42.5" x14ac:dyDescent="0.3">
      <c r="A112" s="5" t="s">
        <v>26</v>
      </c>
      <c r="B112" s="5" t="s">
        <v>4</v>
      </c>
      <c r="C112" s="5" t="s">
        <v>3</v>
      </c>
      <c r="D112" s="5" t="s">
        <v>58</v>
      </c>
      <c r="E112" s="5" t="s">
        <v>170</v>
      </c>
      <c r="F112" s="5" t="s">
        <v>171</v>
      </c>
      <c r="G112" s="6" t="s">
        <v>11</v>
      </c>
      <c r="H112" s="5" t="s">
        <v>0</v>
      </c>
    </row>
    <row r="113" spans="1:8" x14ac:dyDescent="0.3">
      <c r="A113" s="102" t="s">
        <v>64</v>
      </c>
      <c r="B113" s="19" t="s">
        <v>35</v>
      </c>
      <c r="C113" s="8" t="s">
        <v>45</v>
      </c>
      <c r="D113" s="55">
        <v>0.2</v>
      </c>
      <c r="E113" s="59">
        <v>0</v>
      </c>
      <c r="F113" s="59">
        <f>E113*D113</f>
        <v>0</v>
      </c>
      <c r="G113" s="58"/>
      <c r="H113" s="58"/>
    </row>
    <row r="114" spans="1:8" x14ac:dyDescent="0.3">
      <c r="A114" s="103"/>
      <c r="B114" s="19" t="s">
        <v>36</v>
      </c>
      <c r="C114" s="8" t="s">
        <v>7</v>
      </c>
      <c r="D114" s="56"/>
      <c r="E114" s="60"/>
      <c r="F114" s="60"/>
      <c r="G114" s="56"/>
      <c r="H114" s="56"/>
    </row>
    <row r="115" spans="1:8" x14ac:dyDescent="0.3">
      <c r="A115" s="104"/>
      <c r="B115" s="19" t="s">
        <v>37</v>
      </c>
      <c r="C115" s="8" t="s">
        <v>38</v>
      </c>
      <c r="D115" s="57"/>
      <c r="E115" s="61"/>
      <c r="F115" s="61"/>
      <c r="G115" s="57"/>
      <c r="H115" s="57"/>
    </row>
    <row r="116" spans="1:8" x14ac:dyDescent="0.3">
      <c r="A116" s="102" t="s">
        <v>63</v>
      </c>
      <c r="B116" s="11" t="s">
        <v>125</v>
      </c>
      <c r="C116" s="8" t="s">
        <v>6</v>
      </c>
      <c r="D116" s="55">
        <v>0.34</v>
      </c>
      <c r="E116" s="59">
        <v>0</v>
      </c>
      <c r="F116" s="59">
        <f>E116*D116</f>
        <v>0</v>
      </c>
      <c r="G116" s="58"/>
      <c r="H116" s="58"/>
    </row>
    <row r="117" spans="1:8" x14ac:dyDescent="0.3">
      <c r="A117" s="103"/>
      <c r="B117" s="11" t="s">
        <v>126</v>
      </c>
      <c r="C117" s="8" t="s">
        <v>7</v>
      </c>
      <c r="D117" s="56"/>
      <c r="E117" s="60"/>
      <c r="F117" s="60"/>
      <c r="G117" s="56"/>
      <c r="H117" s="56"/>
    </row>
    <row r="118" spans="1:8" x14ac:dyDescent="0.3">
      <c r="A118" s="103"/>
      <c r="B118" s="11" t="s">
        <v>127</v>
      </c>
      <c r="C118" s="8" t="s">
        <v>41</v>
      </c>
      <c r="D118" s="56"/>
      <c r="E118" s="60"/>
      <c r="F118" s="60"/>
      <c r="G118" s="56"/>
      <c r="H118" s="56"/>
    </row>
    <row r="119" spans="1:8" x14ac:dyDescent="0.3">
      <c r="A119" s="104"/>
      <c r="B119" s="11" t="s">
        <v>128</v>
      </c>
      <c r="C119" s="8" t="s">
        <v>42</v>
      </c>
      <c r="D119" s="57"/>
      <c r="E119" s="61"/>
      <c r="F119" s="61"/>
      <c r="G119" s="57"/>
      <c r="H119" s="57"/>
    </row>
    <row r="120" spans="1:8" ht="19.75" customHeight="1" x14ac:dyDescent="0.3">
      <c r="A120" s="102" t="s">
        <v>103</v>
      </c>
      <c r="B120" s="19" t="s">
        <v>111</v>
      </c>
      <c r="C120" s="8" t="s">
        <v>46</v>
      </c>
      <c r="D120" s="55">
        <v>0.12</v>
      </c>
      <c r="E120" s="59">
        <v>0</v>
      </c>
      <c r="F120" s="59">
        <f>E120*D120</f>
        <v>0</v>
      </c>
      <c r="G120" s="58"/>
      <c r="H120" s="58"/>
    </row>
    <row r="121" spans="1:8" ht="19.75" customHeight="1" x14ac:dyDescent="0.3">
      <c r="A121" s="103"/>
      <c r="B121" s="19" t="s">
        <v>112</v>
      </c>
      <c r="C121" s="8" t="s">
        <v>47</v>
      </c>
      <c r="D121" s="56"/>
      <c r="E121" s="60"/>
      <c r="F121" s="60"/>
      <c r="G121" s="56"/>
      <c r="H121" s="56"/>
    </row>
    <row r="122" spans="1:8" ht="19.75" customHeight="1" x14ac:dyDescent="0.3">
      <c r="A122" s="104"/>
      <c r="B122" s="19" t="s">
        <v>129</v>
      </c>
      <c r="C122" s="8" t="s">
        <v>48</v>
      </c>
      <c r="D122" s="57"/>
      <c r="E122" s="61"/>
      <c r="F122" s="61"/>
      <c r="G122" s="57"/>
      <c r="H122" s="57"/>
    </row>
    <row r="123" spans="1:8" ht="40.5" x14ac:dyDescent="0.3">
      <c r="A123" s="102" t="s">
        <v>62</v>
      </c>
      <c r="B123" s="29" t="s">
        <v>83</v>
      </c>
      <c r="C123" s="26" t="s">
        <v>6</v>
      </c>
      <c r="D123" s="55">
        <v>0.15</v>
      </c>
      <c r="E123" s="59">
        <v>0</v>
      </c>
      <c r="F123" s="59">
        <f>E123*D123</f>
        <v>0</v>
      </c>
      <c r="G123" s="58"/>
      <c r="H123" s="58"/>
    </row>
    <row r="124" spans="1:8" ht="27" x14ac:dyDescent="0.3">
      <c r="A124" s="103"/>
      <c r="B124" s="11" t="s">
        <v>84</v>
      </c>
      <c r="C124" s="26" t="s">
        <v>7</v>
      </c>
      <c r="D124" s="56"/>
      <c r="E124" s="60"/>
      <c r="F124" s="60"/>
      <c r="G124" s="56"/>
      <c r="H124" s="56"/>
    </row>
    <row r="125" spans="1:8" x14ac:dyDescent="0.3">
      <c r="A125" s="103"/>
      <c r="B125" s="30" t="s">
        <v>50</v>
      </c>
      <c r="C125" s="25" t="s">
        <v>9</v>
      </c>
      <c r="D125" s="57"/>
      <c r="E125" s="61"/>
      <c r="F125" s="61"/>
      <c r="G125" s="57"/>
      <c r="H125" s="57"/>
    </row>
    <row r="126" spans="1:8" ht="27" x14ac:dyDescent="0.3">
      <c r="A126" s="102" t="s">
        <v>61</v>
      </c>
      <c r="B126" s="11" t="s">
        <v>85</v>
      </c>
      <c r="C126" s="26" t="s">
        <v>181</v>
      </c>
      <c r="D126" s="98">
        <v>0.19</v>
      </c>
      <c r="E126" s="9">
        <v>0</v>
      </c>
      <c r="F126" s="116">
        <f>SUM(E126:E129)*D126</f>
        <v>0</v>
      </c>
      <c r="G126" s="100"/>
      <c r="H126" s="58"/>
    </row>
    <row r="127" spans="1:8" ht="60.5" customHeight="1" x14ac:dyDescent="0.3">
      <c r="A127" s="103"/>
      <c r="B127" s="11" t="s">
        <v>86</v>
      </c>
      <c r="C127" s="26" t="s">
        <v>60</v>
      </c>
      <c r="D127" s="98"/>
      <c r="E127" s="9">
        <v>0</v>
      </c>
      <c r="F127" s="116"/>
      <c r="G127" s="100"/>
      <c r="H127" s="56"/>
    </row>
    <row r="128" spans="1:8" ht="27" x14ac:dyDescent="0.3">
      <c r="A128" s="103"/>
      <c r="B128" s="11" t="s">
        <v>87</v>
      </c>
      <c r="C128" s="26" t="s">
        <v>71</v>
      </c>
      <c r="D128" s="98"/>
      <c r="E128" s="9">
        <v>0</v>
      </c>
      <c r="F128" s="116"/>
      <c r="G128" s="100"/>
      <c r="H128" s="56"/>
    </row>
    <row r="129" spans="1:8" ht="42" customHeight="1" x14ac:dyDescent="0.3">
      <c r="A129" s="103"/>
      <c r="B129" s="11" t="s">
        <v>88</v>
      </c>
      <c r="C129" s="28" t="s">
        <v>72</v>
      </c>
      <c r="D129" s="98"/>
      <c r="E129" s="9">
        <v>0</v>
      </c>
      <c r="F129" s="116"/>
      <c r="G129" s="100"/>
      <c r="H129" s="57"/>
    </row>
    <row r="130" spans="1:8" ht="33.5" customHeight="1" x14ac:dyDescent="0.3">
      <c r="A130" s="103"/>
      <c r="B130" s="123" t="s">
        <v>82</v>
      </c>
      <c r="C130" s="124"/>
      <c r="D130" s="124"/>
      <c r="E130" s="124"/>
      <c r="F130" s="125"/>
      <c r="G130" s="33"/>
      <c r="H130" s="23"/>
    </row>
    <row r="131" spans="1:8" ht="25" customHeight="1" x14ac:dyDescent="0.3">
      <c r="A131" s="68" t="s">
        <v>134</v>
      </c>
      <c r="B131" s="68"/>
      <c r="C131" s="110">
        <f>SUM(F113:F126)</f>
        <v>0</v>
      </c>
      <c r="D131" s="111"/>
      <c r="E131" s="111"/>
      <c r="F131" s="112"/>
      <c r="G131" s="8"/>
      <c r="H131" s="20"/>
    </row>
    <row r="132" spans="1:8" ht="25" customHeight="1" x14ac:dyDescent="0.3">
      <c r="A132" s="53" t="s">
        <v>59</v>
      </c>
      <c r="B132" s="54"/>
      <c r="C132" s="113">
        <v>0.41</v>
      </c>
      <c r="D132" s="121"/>
      <c r="E132" s="121"/>
      <c r="F132" s="122"/>
      <c r="G132" s="8"/>
      <c r="H132" s="20"/>
    </row>
    <row r="133" spans="1:8" ht="25" customHeight="1" x14ac:dyDescent="0.3">
      <c r="A133" s="68" t="s">
        <v>136</v>
      </c>
      <c r="B133" s="68"/>
      <c r="C133" s="71">
        <f>C131*C132</f>
        <v>0</v>
      </c>
      <c r="D133" s="72"/>
      <c r="E133" s="72"/>
      <c r="F133" s="73"/>
      <c r="G133" s="12"/>
      <c r="H133" s="12"/>
    </row>
    <row r="134" spans="1:8" ht="86.5" customHeight="1" x14ac:dyDescent="0.3">
      <c r="A134" s="117" t="s">
        <v>240</v>
      </c>
      <c r="B134" s="118"/>
      <c r="C134" s="118"/>
      <c r="D134" s="118"/>
      <c r="E134" s="118"/>
      <c r="F134" s="118"/>
      <c r="G134" s="118"/>
      <c r="H134" s="119"/>
    </row>
    <row r="137" spans="1:8" s="35" customFormat="1" ht="24.75" customHeight="1" x14ac:dyDescent="0.3">
      <c r="A137" s="84" t="s">
        <v>130</v>
      </c>
      <c r="B137" s="84"/>
      <c r="C137" s="84"/>
      <c r="D137" s="84"/>
      <c r="E137" s="84"/>
      <c r="F137" s="84"/>
      <c r="G137" s="84"/>
      <c r="H137" s="84"/>
    </row>
    <row r="138" spans="1:8" ht="42.5" x14ac:dyDescent="0.3">
      <c r="A138" s="5" t="s">
        <v>26</v>
      </c>
      <c r="B138" s="5" t="s">
        <v>4</v>
      </c>
      <c r="C138" s="5" t="s">
        <v>3</v>
      </c>
      <c r="D138" s="5" t="s">
        <v>58</v>
      </c>
      <c r="E138" s="5" t="s">
        <v>170</v>
      </c>
      <c r="F138" s="5" t="s">
        <v>171</v>
      </c>
      <c r="G138" s="6" t="s">
        <v>11</v>
      </c>
      <c r="H138" s="5" t="s">
        <v>0</v>
      </c>
    </row>
    <row r="139" spans="1:8" x14ac:dyDescent="0.3">
      <c r="A139" s="102" t="s">
        <v>64</v>
      </c>
      <c r="B139" s="19" t="s">
        <v>35</v>
      </c>
      <c r="C139" s="8" t="s">
        <v>45</v>
      </c>
      <c r="D139" s="55">
        <v>0.2</v>
      </c>
      <c r="E139" s="59">
        <v>0</v>
      </c>
      <c r="F139" s="59">
        <f>E139*D139</f>
        <v>0</v>
      </c>
      <c r="G139" s="58"/>
      <c r="H139" s="58"/>
    </row>
    <row r="140" spans="1:8" x14ac:dyDescent="0.3">
      <c r="A140" s="103"/>
      <c r="B140" s="19" t="s">
        <v>36</v>
      </c>
      <c r="C140" s="8" t="s">
        <v>7</v>
      </c>
      <c r="D140" s="56"/>
      <c r="E140" s="60"/>
      <c r="F140" s="60"/>
      <c r="G140" s="56"/>
      <c r="H140" s="56"/>
    </row>
    <row r="141" spans="1:8" x14ac:dyDescent="0.3">
      <c r="A141" s="104"/>
      <c r="B141" s="19" t="s">
        <v>37</v>
      </c>
      <c r="C141" s="8" t="s">
        <v>38</v>
      </c>
      <c r="D141" s="57"/>
      <c r="E141" s="61"/>
      <c r="F141" s="61"/>
      <c r="G141" s="57"/>
      <c r="H141" s="57"/>
    </row>
    <row r="142" spans="1:8" x14ac:dyDescent="0.3">
      <c r="A142" s="102" t="s">
        <v>63</v>
      </c>
      <c r="B142" s="11" t="s">
        <v>125</v>
      </c>
      <c r="C142" s="8" t="s">
        <v>6</v>
      </c>
      <c r="D142" s="55">
        <v>0.34</v>
      </c>
      <c r="E142" s="59">
        <v>0</v>
      </c>
      <c r="F142" s="59">
        <f>E142*D142</f>
        <v>0</v>
      </c>
      <c r="G142" s="58"/>
      <c r="H142" s="58"/>
    </row>
    <row r="143" spans="1:8" x14ac:dyDescent="0.3">
      <c r="A143" s="103"/>
      <c r="B143" s="11" t="s">
        <v>126</v>
      </c>
      <c r="C143" s="8" t="s">
        <v>7</v>
      </c>
      <c r="D143" s="56"/>
      <c r="E143" s="60"/>
      <c r="F143" s="60"/>
      <c r="G143" s="56"/>
      <c r="H143" s="56"/>
    </row>
    <row r="144" spans="1:8" x14ac:dyDescent="0.3">
      <c r="A144" s="103"/>
      <c r="B144" s="11" t="s">
        <v>127</v>
      </c>
      <c r="C144" s="8" t="s">
        <v>41</v>
      </c>
      <c r="D144" s="56"/>
      <c r="E144" s="60"/>
      <c r="F144" s="60"/>
      <c r="G144" s="56"/>
      <c r="H144" s="56"/>
    </row>
    <row r="145" spans="1:8" x14ac:dyDescent="0.3">
      <c r="A145" s="104"/>
      <c r="B145" s="11" t="s">
        <v>128</v>
      </c>
      <c r="C145" s="8" t="s">
        <v>42</v>
      </c>
      <c r="D145" s="57"/>
      <c r="E145" s="61"/>
      <c r="F145" s="61"/>
      <c r="G145" s="57"/>
      <c r="H145" s="57"/>
    </row>
    <row r="146" spans="1:8" ht="19.75" customHeight="1" x14ac:dyDescent="0.3">
      <c r="A146" s="102" t="s">
        <v>103</v>
      </c>
      <c r="B146" s="19" t="s">
        <v>111</v>
      </c>
      <c r="C146" s="8" t="s">
        <v>46</v>
      </c>
      <c r="D146" s="55">
        <v>0.12</v>
      </c>
      <c r="E146" s="59">
        <v>0</v>
      </c>
      <c r="F146" s="59">
        <f>E146*D146</f>
        <v>0</v>
      </c>
      <c r="G146" s="58"/>
      <c r="H146" s="58"/>
    </row>
    <row r="147" spans="1:8" ht="19.75" customHeight="1" x14ac:dyDescent="0.3">
      <c r="A147" s="103"/>
      <c r="B147" s="19" t="s">
        <v>112</v>
      </c>
      <c r="C147" s="8" t="s">
        <v>47</v>
      </c>
      <c r="D147" s="56"/>
      <c r="E147" s="60"/>
      <c r="F147" s="60"/>
      <c r="G147" s="56"/>
      <c r="H147" s="56"/>
    </row>
    <row r="148" spans="1:8" ht="19.75" customHeight="1" x14ac:dyDescent="0.3">
      <c r="A148" s="104"/>
      <c r="B148" s="19" t="s">
        <v>129</v>
      </c>
      <c r="C148" s="8" t="s">
        <v>48</v>
      </c>
      <c r="D148" s="57"/>
      <c r="E148" s="61"/>
      <c r="F148" s="61"/>
      <c r="G148" s="57"/>
      <c r="H148" s="57"/>
    </row>
    <row r="149" spans="1:8" ht="40.5" x14ac:dyDescent="0.3">
      <c r="A149" s="102" t="s">
        <v>62</v>
      </c>
      <c r="B149" s="29" t="s">
        <v>83</v>
      </c>
      <c r="C149" s="26" t="s">
        <v>6</v>
      </c>
      <c r="D149" s="55">
        <v>0.15</v>
      </c>
      <c r="E149" s="59">
        <v>0</v>
      </c>
      <c r="F149" s="59">
        <f>E149*D149</f>
        <v>0</v>
      </c>
      <c r="G149" s="58"/>
      <c r="H149" s="58"/>
    </row>
    <row r="150" spans="1:8" ht="27" x14ac:dyDescent="0.3">
      <c r="A150" s="103"/>
      <c r="B150" s="11" t="s">
        <v>84</v>
      </c>
      <c r="C150" s="26" t="s">
        <v>7</v>
      </c>
      <c r="D150" s="56"/>
      <c r="E150" s="60"/>
      <c r="F150" s="60"/>
      <c r="G150" s="56"/>
      <c r="H150" s="56"/>
    </row>
    <row r="151" spans="1:8" x14ac:dyDescent="0.3">
      <c r="A151" s="103"/>
      <c r="B151" s="30" t="s">
        <v>50</v>
      </c>
      <c r="C151" s="25" t="s">
        <v>9</v>
      </c>
      <c r="D151" s="57"/>
      <c r="E151" s="61"/>
      <c r="F151" s="61"/>
      <c r="G151" s="57"/>
      <c r="H151" s="57"/>
    </row>
    <row r="152" spans="1:8" ht="27" x14ac:dyDescent="0.3">
      <c r="A152" s="102" t="s">
        <v>61</v>
      </c>
      <c r="B152" s="11" t="s">
        <v>85</v>
      </c>
      <c r="C152" s="26" t="s">
        <v>181</v>
      </c>
      <c r="D152" s="98">
        <v>0.19</v>
      </c>
      <c r="E152" s="9">
        <v>0</v>
      </c>
      <c r="F152" s="116">
        <f>SUM(E152:E155)*D152</f>
        <v>0</v>
      </c>
      <c r="G152" s="100"/>
      <c r="H152" s="58"/>
    </row>
    <row r="153" spans="1:8" ht="58.5" customHeight="1" x14ac:dyDescent="0.3">
      <c r="A153" s="103"/>
      <c r="B153" s="11" t="s">
        <v>86</v>
      </c>
      <c r="C153" s="26" t="s">
        <v>60</v>
      </c>
      <c r="D153" s="98"/>
      <c r="E153" s="9">
        <v>0</v>
      </c>
      <c r="F153" s="116"/>
      <c r="G153" s="100"/>
      <c r="H153" s="56"/>
    </row>
    <row r="154" spans="1:8" ht="27" x14ac:dyDescent="0.3">
      <c r="A154" s="103"/>
      <c r="B154" s="11" t="s">
        <v>87</v>
      </c>
      <c r="C154" s="26" t="s">
        <v>71</v>
      </c>
      <c r="D154" s="98"/>
      <c r="E154" s="9">
        <v>0</v>
      </c>
      <c r="F154" s="116"/>
      <c r="G154" s="100"/>
      <c r="H154" s="56"/>
    </row>
    <row r="155" spans="1:8" ht="43.5" customHeight="1" x14ac:dyDescent="0.3">
      <c r="A155" s="103"/>
      <c r="B155" s="11" t="s">
        <v>88</v>
      </c>
      <c r="C155" s="28" t="s">
        <v>72</v>
      </c>
      <c r="D155" s="98"/>
      <c r="E155" s="9">
        <v>0</v>
      </c>
      <c r="F155" s="116"/>
      <c r="G155" s="100"/>
      <c r="H155" s="57"/>
    </row>
    <row r="156" spans="1:8" ht="33.5" customHeight="1" x14ac:dyDescent="0.3">
      <c r="A156" s="103"/>
      <c r="B156" s="123" t="s">
        <v>82</v>
      </c>
      <c r="C156" s="124"/>
      <c r="D156" s="124"/>
      <c r="E156" s="124"/>
      <c r="F156" s="125"/>
      <c r="G156" s="34"/>
      <c r="H156" s="23"/>
    </row>
    <row r="157" spans="1:8" ht="25" customHeight="1" x14ac:dyDescent="0.3">
      <c r="A157" s="68" t="s">
        <v>134</v>
      </c>
      <c r="B157" s="68"/>
      <c r="C157" s="110">
        <f>SUM(F139:F152)</f>
        <v>0</v>
      </c>
      <c r="D157" s="111"/>
      <c r="E157" s="111"/>
      <c r="F157" s="112"/>
      <c r="G157" s="8"/>
      <c r="H157" s="20"/>
    </row>
    <row r="158" spans="1:8" ht="25" customHeight="1" x14ac:dyDescent="0.3">
      <c r="A158" s="53" t="s">
        <v>59</v>
      </c>
      <c r="B158" s="54"/>
      <c r="C158" s="113">
        <v>0.41</v>
      </c>
      <c r="D158" s="121"/>
      <c r="E158" s="121"/>
      <c r="F158" s="122"/>
      <c r="G158" s="8"/>
      <c r="H158" s="20"/>
    </row>
    <row r="159" spans="1:8" ht="25" customHeight="1" x14ac:dyDescent="0.3">
      <c r="A159" s="68" t="s">
        <v>136</v>
      </c>
      <c r="B159" s="68"/>
      <c r="C159" s="71">
        <f>C157*C158</f>
        <v>0</v>
      </c>
      <c r="D159" s="72"/>
      <c r="E159" s="72"/>
      <c r="F159" s="73"/>
      <c r="G159" s="12"/>
      <c r="H159" s="12"/>
    </row>
    <row r="160" spans="1:8" ht="88" customHeight="1" x14ac:dyDescent="0.3">
      <c r="A160" s="117" t="s">
        <v>241</v>
      </c>
      <c r="B160" s="118"/>
      <c r="C160" s="118"/>
      <c r="D160" s="118"/>
      <c r="E160" s="118"/>
      <c r="F160" s="118"/>
      <c r="G160" s="118"/>
      <c r="H160" s="119"/>
    </row>
    <row r="163" spans="1:8" s="35" customFormat="1" ht="24.75" customHeight="1" x14ac:dyDescent="0.3">
      <c r="A163" s="84" t="s">
        <v>131</v>
      </c>
      <c r="B163" s="84"/>
      <c r="C163" s="84"/>
      <c r="D163" s="84"/>
      <c r="E163" s="84"/>
      <c r="F163" s="84"/>
      <c r="G163" s="84"/>
      <c r="H163" s="84"/>
    </row>
    <row r="164" spans="1:8" ht="42.5" x14ac:dyDescent="0.3">
      <c r="A164" s="5" t="s">
        <v>26</v>
      </c>
      <c r="B164" s="5" t="s">
        <v>4</v>
      </c>
      <c r="C164" s="5" t="s">
        <v>3</v>
      </c>
      <c r="D164" s="5" t="s">
        <v>58</v>
      </c>
      <c r="E164" s="5" t="s">
        <v>170</v>
      </c>
      <c r="F164" s="5" t="s">
        <v>171</v>
      </c>
      <c r="G164" s="6" t="s">
        <v>11</v>
      </c>
      <c r="H164" s="5" t="s">
        <v>0</v>
      </c>
    </row>
    <row r="165" spans="1:8" x14ac:dyDescent="0.3">
      <c r="A165" s="102" t="s">
        <v>64</v>
      </c>
      <c r="B165" s="19" t="s">
        <v>35</v>
      </c>
      <c r="C165" s="8" t="s">
        <v>45</v>
      </c>
      <c r="D165" s="55">
        <v>0.2</v>
      </c>
      <c r="E165" s="59">
        <v>0</v>
      </c>
      <c r="F165" s="59">
        <f>E165*D165</f>
        <v>0</v>
      </c>
      <c r="G165" s="58"/>
      <c r="H165" s="58"/>
    </row>
    <row r="166" spans="1:8" x14ac:dyDescent="0.3">
      <c r="A166" s="103"/>
      <c r="B166" s="19" t="s">
        <v>36</v>
      </c>
      <c r="C166" s="8" t="s">
        <v>7</v>
      </c>
      <c r="D166" s="56"/>
      <c r="E166" s="60"/>
      <c r="F166" s="60"/>
      <c r="G166" s="56"/>
      <c r="H166" s="56"/>
    </row>
    <row r="167" spans="1:8" x14ac:dyDescent="0.3">
      <c r="A167" s="104"/>
      <c r="B167" s="19" t="s">
        <v>37</v>
      </c>
      <c r="C167" s="8" t="s">
        <v>38</v>
      </c>
      <c r="D167" s="57"/>
      <c r="E167" s="61"/>
      <c r="F167" s="61"/>
      <c r="G167" s="57"/>
      <c r="H167" s="57"/>
    </row>
    <row r="168" spans="1:8" x14ac:dyDescent="0.3">
      <c r="A168" s="102" t="s">
        <v>63</v>
      </c>
      <c r="B168" s="11" t="s">
        <v>107</v>
      </c>
      <c r="C168" s="8" t="s">
        <v>6</v>
      </c>
      <c r="D168" s="55">
        <v>0.34</v>
      </c>
      <c r="E168" s="59">
        <v>0</v>
      </c>
      <c r="F168" s="59">
        <f>E168*D168</f>
        <v>0</v>
      </c>
      <c r="G168" s="58"/>
      <c r="H168" s="58"/>
    </row>
    <row r="169" spans="1:8" x14ac:dyDescent="0.3">
      <c r="A169" s="103"/>
      <c r="B169" s="11" t="s">
        <v>108</v>
      </c>
      <c r="C169" s="8" t="s">
        <v>7</v>
      </c>
      <c r="D169" s="56"/>
      <c r="E169" s="60"/>
      <c r="F169" s="60"/>
      <c r="G169" s="56"/>
      <c r="H169" s="56"/>
    </row>
    <row r="170" spans="1:8" x14ac:dyDescent="0.3">
      <c r="A170" s="103"/>
      <c r="B170" s="11" t="s">
        <v>109</v>
      </c>
      <c r="C170" s="8" t="s">
        <v>41</v>
      </c>
      <c r="D170" s="56"/>
      <c r="E170" s="60"/>
      <c r="F170" s="60"/>
      <c r="G170" s="56"/>
      <c r="H170" s="56"/>
    </row>
    <row r="171" spans="1:8" x14ac:dyDescent="0.3">
      <c r="A171" s="104"/>
      <c r="B171" s="11" t="s">
        <v>110</v>
      </c>
      <c r="C171" s="8" t="s">
        <v>42</v>
      </c>
      <c r="D171" s="57"/>
      <c r="E171" s="61"/>
      <c r="F171" s="61"/>
      <c r="G171" s="57"/>
      <c r="H171" s="57"/>
    </row>
    <row r="172" spans="1:8" ht="19.75" customHeight="1" x14ac:dyDescent="0.3">
      <c r="A172" s="102" t="s">
        <v>103</v>
      </c>
      <c r="B172" s="19" t="s">
        <v>111</v>
      </c>
      <c r="C172" s="8" t="s">
        <v>46</v>
      </c>
      <c r="D172" s="55">
        <v>0.12</v>
      </c>
      <c r="E172" s="59">
        <v>0</v>
      </c>
      <c r="F172" s="59">
        <f>E172*D172</f>
        <v>0</v>
      </c>
      <c r="G172" s="58"/>
      <c r="H172" s="58"/>
    </row>
    <row r="173" spans="1:8" ht="19.75" customHeight="1" x14ac:dyDescent="0.3">
      <c r="A173" s="103"/>
      <c r="B173" s="19" t="s">
        <v>112</v>
      </c>
      <c r="C173" s="8" t="s">
        <v>47</v>
      </c>
      <c r="D173" s="56"/>
      <c r="E173" s="60"/>
      <c r="F173" s="60"/>
      <c r="G173" s="56"/>
      <c r="H173" s="56"/>
    </row>
    <row r="174" spans="1:8" ht="19.75" customHeight="1" x14ac:dyDescent="0.3">
      <c r="A174" s="104"/>
      <c r="B174" s="19" t="s">
        <v>129</v>
      </c>
      <c r="C174" s="8" t="s">
        <v>48</v>
      </c>
      <c r="D174" s="57"/>
      <c r="E174" s="61"/>
      <c r="F174" s="61"/>
      <c r="G174" s="57"/>
      <c r="H174" s="57"/>
    </row>
    <row r="175" spans="1:8" ht="40.5" x14ac:dyDescent="0.3">
      <c r="A175" s="102" t="s">
        <v>62</v>
      </c>
      <c r="B175" s="29" t="s">
        <v>83</v>
      </c>
      <c r="C175" s="26" t="s">
        <v>6</v>
      </c>
      <c r="D175" s="55">
        <v>0.15</v>
      </c>
      <c r="E175" s="59">
        <v>0</v>
      </c>
      <c r="F175" s="59">
        <f>E175*D175</f>
        <v>0</v>
      </c>
      <c r="G175" s="58"/>
      <c r="H175" s="58"/>
    </row>
    <row r="176" spans="1:8" ht="27" x14ac:dyDescent="0.3">
      <c r="A176" s="103"/>
      <c r="B176" s="11" t="s">
        <v>84</v>
      </c>
      <c r="C176" s="26" t="s">
        <v>7</v>
      </c>
      <c r="D176" s="56"/>
      <c r="E176" s="60"/>
      <c r="F176" s="60"/>
      <c r="G176" s="56"/>
      <c r="H176" s="56"/>
    </row>
    <row r="177" spans="1:8" x14ac:dyDescent="0.3">
      <c r="A177" s="103"/>
      <c r="B177" s="30" t="s">
        <v>50</v>
      </c>
      <c r="C177" s="25" t="s">
        <v>9</v>
      </c>
      <c r="D177" s="57"/>
      <c r="E177" s="61"/>
      <c r="F177" s="61"/>
      <c r="G177" s="57"/>
      <c r="H177" s="57"/>
    </row>
    <row r="178" spans="1:8" ht="32.5" customHeight="1" x14ac:dyDescent="0.3">
      <c r="A178" s="102" t="s">
        <v>61</v>
      </c>
      <c r="B178" s="11" t="s">
        <v>85</v>
      </c>
      <c r="C178" s="26" t="s">
        <v>181</v>
      </c>
      <c r="D178" s="98">
        <v>0.19</v>
      </c>
      <c r="E178" s="9">
        <v>0</v>
      </c>
      <c r="F178" s="116">
        <f>SUM(E178:E181)*D178</f>
        <v>0</v>
      </c>
      <c r="G178" s="100"/>
      <c r="H178" s="58"/>
    </row>
    <row r="179" spans="1:8" ht="52.5" customHeight="1" x14ac:dyDescent="0.3">
      <c r="A179" s="103"/>
      <c r="B179" s="11" t="s">
        <v>86</v>
      </c>
      <c r="C179" s="26" t="s">
        <v>60</v>
      </c>
      <c r="D179" s="98"/>
      <c r="E179" s="9">
        <v>0</v>
      </c>
      <c r="F179" s="116"/>
      <c r="G179" s="100"/>
      <c r="H179" s="56"/>
    </row>
    <row r="180" spans="1:8" ht="27" x14ac:dyDescent="0.3">
      <c r="A180" s="103"/>
      <c r="B180" s="11" t="s">
        <v>87</v>
      </c>
      <c r="C180" s="26" t="s">
        <v>71</v>
      </c>
      <c r="D180" s="98"/>
      <c r="E180" s="9">
        <v>0</v>
      </c>
      <c r="F180" s="116"/>
      <c r="G180" s="100"/>
      <c r="H180" s="56"/>
    </row>
    <row r="181" spans="1:8" ht="51.5" customHeight="1" x14ac:dyDescent="0.3">
      <c r="A181" s="103"/>
      <c r="B181" s="11" t="s">
        <v>88</v>
      </c>
      <c r="C181" s="28" t="s">
        <v>72</v>
      </c>
      <c r="D181" s="98"/>
      <c r="E181" s="9">
        <v>0</v>
      </c>
      <c r="F181" s="116"/>
      <c r="G181" s="100"/>
      <c r="H181" s="57"/>
    </row>
    <row r="182" spans="1:8" ht="34.5" customHeight="1" x14ac:dyDescent="0.3">
      <c r="A182" s="103"/>
      <c r="B182" s="123" t="s">
        <v>82</v>
      </c>
      <c r="C182" s="124"/>
      <c r="D182" s="124"/>
      <c r="E182" s="124"/>
      <c r="F182" s="125"/>
      <c r="G182" s="33"/>
      <c r="H182" s="23"/>
    </row>
    <row r="183" spans="1:8" ht="25" customHeight="1" x14ac:dyDescent="0.3">
      <c r="A183" s="68" t="s">
        <v>134</v>
      </c>
      <c r="B183" s="68"/>
      <c r="C183" s="110">
        <f>SUM(F165:F178)</f>
        <v>0</v>
      </c>
      <c r="D183" s="111"/>
      <c r="E183" s="111"/>
      <c r="F183" s="112"/>
      <c r="G183" s="8"/>
      <c r="H183" s="20"/>
    </row>
    <row r="184" spans="1:8" ht="25" customHeight="1" x14ac:dyDescent="0.3">
      <c r="A184" s="53" t="s">
        <v>59</v>
      </c>
      <c r="B184" s="54"/>
      <c r="C184" s="113">
        <v>0.41</v>
      </c>
      <c r="D184" s="121"/>
      <c r="E184" s="121"/>
      <c r="F184" s="122"/>
      <c r="G184" s="8"/>
      <c r="H184" s="20"/>
    </row>
    <row r="185" spans="1:8" ht="25" customHeight="1" x14ac:dyDescent="0.3">
      <c r="A185" s="68" t="s">
        <v>136</v>
      </c>
      <c r="B185" s="68"/>
      <c r="C185" s="71">
        <f>C183*C184</f>
        <v>0</v>
      </c>
      <c r="D185" s="72"/>
      <c r="E185" s="72"/>
      <c r="F185" s="73"/>
      <c r="G185" s="12"/>
      <c r="H185" s="12"/>
    </row>
    <row r="186" spans="1:8" ht="89" customHeight="1" x14ac:dyDescent="0.3">
      <c r="A186" s="117" t="s">
        <v>242</v>
      </c>
      <c r="B186" s="118"/>
      <c r="C186" s="118"/>
      <c r="D186" s="118"/>
      <c r="E186" s="118"/>
      <c r="F186" s="118"/>
      <c r="G186" s="118"/>
      <c r="H186" s="119"/>
    </row>
  </sheetData>
  <mergeCells count="274">
    <mergeCell ref="A185:B185"/>
    <mergeCell ref="C185:F185"/>
    <mergeCell ref="A186:H186"/>
    <mergeCell ref="B182:F182"/>
    <mergeCell ref="A183:B183"/>
    <mergeCell ref="C183:F183"/>
    <mergeCell ref="A184:B184"/>
    <mergeCell ref="C184:F184"/>
    <mergeCell ref="H178:H181"/>
    <mergeCell ref="G178:G181"/>
    <mergeCell ref="A175:A177"/>
    <mergeCell ref="D175:D177"/>
    <mergeCell ref="E175:E177"/>
    <mergeCell ref="F175:F177"/>
    <mergeCell ref="A178:A182"/>
    <mergeCell ref="D178:D181"/>
    <mergeCell ref="F178:F181"/>
    <mergeCell ref="A168:A171"/>
    <mergeCell ref="D168:D171"/>
    <mergeCell ref="E168:E171"/>
    <mergeCell ref="F168:F171"/>
    <mergeCell ref="A172:A174"/>
    <mergeCell ref="D172:D174"/>
    <mergeCell ref="E172:E174"/>
    <mergeCell ref="F172:F174"/>
    <mergeCell ref="A159:B159"/>
    <mergeCell ref="C159:F159"/>
    <mergeCell ref="A160:H160"/>
    <mergeCell ref="A163:H163"/>
    <mergeCell ref="A165:A167"/>
    <mergeCell ref="D165:D167"/>
    <mergeCell ref="E165:E167"/>
    <mergeCell ref="F165:F167"/>
    <mergeCell ref="G165:G167"/>
    <mergeCell ref="B156:F156"/>
    <mergeCell ref="A157:B157"/>
    <mergeCell ref="C157:F157"/>
    <mergeCell ref="A158:B158"/>
    <mergeCell ref="C158:F158"/>
    <mergeCell ref="A149:A151"/>
    <mergeCell ref="D149:D151"/>
    <mergeCell ref="E149:E151"/>
    <mergeCell ref="F149:F151"/>
    <mergeCell ref="A152:A156"/>
    <mergeCell ref="D152:D155"/>
    <mergeCell ref="F152:F155"/>
    <mergeCell ref="A142:A145"/>
    <mergeCell ref="D142:D145"/>
    <mergeCell ref="E142:E145"/>
    <mergeCell ref="F142:F145"/>
    <mergeCell ref="G142:G145"/>
    <mergeCell ref="A146:A148"/>
    <mergeCell ref="D146:D148"/>
    <mergeCell ref="E146:E148"/>
    <mergeCell ref="F146:F148"/>
    <mergeCell ref="G146:G148"/>
    <mergeCell ref="A133:B133"/>
    <mergeCell ref="C133:F133"/>
    <mergeCell ref="A134:H134"/>
    <mergeCell ref="A137:H137"/>
    <mergeCell ref="A139:A141"/>
    <mergeCell ref="D139:D141"/>
    <mergeCell ref="E139:E141"/>
    <mergeCell ref="F139:F141"/>
    <mergeCell ref="G139:G141"/>
    <mergeCell ref="B130:F130"/>
    <mergeCell ref="A131:B131"/>
    <mergeCell ref="C131:F131"/>
    <mergeCell ref="A132:B132"/>
    <mergeCell ref="C132:F132"/>
    <mergeCell ref="A123:A125"/>
    <mergeCell ref="D123:D125"/>
    <mergeCell ref="E123:E125"/>
    <mergeCell ref="F123:F125"/>
    <mergeCell ref="A126:A130"/>
    <mergeCell ref="D126:D129"/>
    <mergeCell ref="F126:F129"/>
    <mergeCell ref="A116:A119"/>
    <mergeCell ref="D116:D119"/>
    <mergeCell ref="E116:E119"/>
    <mergeCell ref="F116:F119"/>
    <mergeCell ref="G116:G119"/>
    <mergeCell ref="A120:A122"/>
    <mergeCell ref="D120:D122"/>
    <mergeCell ref="E120:E122"/>
    <mergeCell ref="F120:F122"/>
    <mergeCell ref="G120:G122"/>
    <mergeCell ref="A107:B107"/>
    <mergeCell ref="C107:F107"/>
    <mergeCell ref="A108:H108"/>
    <mergeCell ref="A111:H111"/>
    <mergeCell ref="A113:A115"/>
    <mergeCell ref="D113:D115"/>
    <mergeCell ref="E113:E115"/>
    <mergeCell ref="F113:F115"/>
    <mergeCell ref="G113:G115"/>
    <mergeCell ref="H113:H115"/>
    <mergeCell ref="B104:F104"/>
    <mergeCell ref="A105:B105"/>
    <mergeCell ref="C105:F105"/>
    <mergeCell ref="A106:B106"/>
    <mergeCell ref="C106:F106"/>
    <mergeCell ref="A97:A99"/>
    <mergeCell ref="D97:D99"/>
    <mergeCell ref="E97:E99"/>
    <mergeCell ref="F97:F99"/>
    <mergeCell ref="A100:A104"/>
    <mergeCell ref="D100:D103"/>
    <mergeCell ref="F100:F103"/>
    <mergeCell ref="A90:A93"/>
    <mergeCell ref="D90:D93"/>
    <mergeCell ref="E90:E93"/>
    <mergeCell ref="F90:F93"/>
    <mergeCell ref="G90:G93"/>
    <mergeCell ref="A94:A96"/>
    <mergeCell ref="D94:D96"/>
    <mergeCell ref="E94:E96"/>
    <mergeCell ref="F94:F96"/>
    <mergeCell ref="G94:G96"/>
    <mergeCell ref="A81:B81"/>
    <mergeCell ref="C81:F81"/>
    <mergeCell ref="A82:H82"/>
    <mergeCell ref="A85:H85"/>
    <mergeCell ref="A87:A89"/>
    <mergeCell ref="D87:D89"/>
    <mergeCell ref="E87:E89"/>
    <mergeCell ref="F87:F89"/>
    <mergeCell ref="G87:G89"/>
    <mergeCell ref="B78:F78"/>
    <mergeCell ref="A79:B79"/>
    <mergeCell ref="C79:F79"/>
    <mergeCell ref="A80:B80"/>
    <mergeCell ref="C80:F80"/>
    <mergeCell ref="A71:A73"/>
    <mergeCell ref="D71:D73"/>
    <mergeCell ref="E71:E73"/>
    <mergeCell ref="F71:F73"/>
    <mergeCell ref="A74:A78"/>
    <mergeCell ref="D74:D77"/>
    <mergeCell ref="F74:F77"/>
    <mergeCell ref="A64:A67"/>
    <mergeCell ref="D64:D67"/>
    <mergeCell ref="E64:E67"/>
    <mergeCell ref="F64:F67"/>
    <mergeCell ref="G64:G67"/>
    <mergeCell ref="A68:A70"/>
    <mergeCell ref="D68:D70"/>
    <mergeCell ref="E68:E70"/>
    <mergeCell ref="F68:F70"/>
    <mergeCell ref="G68:G70"/>
    <mergeCell ref="A55:B55"/>
    <mergeCell ref="C55:F55"/>
    <mergeCell ref="A56:H56"/>
    <mergeCell ref="A59:H59"/>
    <mergeCell ref="A61:A63"/>
    <mergeCell ref="D61:D63"/>
    <mergeCell ref="E61:E63"/>
    <mergeCell ref="F61:F63"/>
    <mergeCell ref="G61:G63"/>
    <mergeCell ref="B52:F52"/>
    <mergeCell ref="A53:B53"/>
    <mergeCell ref="C53:F53"/>
    <mergeCell ref="A54:B54"/>
    <mergeCell ref="C54:F54"/>
    <mergeCell ref="A45:A47"/>
    <mergeCell ref="D45:D47"/>
    <mergeCell ref="E45:E47"/>
    <mergeCell ref="F45:F47"/>
    <mergeCell ref="A48:A52"/>
    <mergeCell ref="D48:D51"/>
    <mergeCell ref="F48:F51"/>
    <mergeCell ref="A38:A41"/>
    <mergeCell ref="D38:D41"/>
    <mergeCell ref="E38:E41"/>
    <mergeCell ref="F38:F41"/>
    <mergeCell ref="G38:G41"/>
    <mergeCell ref="A42:A44"/>
    <mergeCell ref="D42:D44"/>
    <mergeCell ref="E42:E44"/>
    <mergeCell ref="F42:F44"/>
    <mergeCell ref="G42:G44"/>
    <mergeCell ref="A30:B30"/>
    <mergeCell ref="C30:F30"/>
    <mergeCell ref="A31:H31"/>
    <mergeCell ref="A32:H32"/>
    <mergeCell ref="A33:H33"/>
    <mergeCell ref="A35:A37"/>
    <mergeCell ref="D35:D37"/>
    <mergeCell ref="E35:E37"/>
    <mergeCell ref="F35:F37"/>
    <mergeCell ref="G35:G37"/>
    <mergeCell ref="B27:F27"/>
    <mergeCell ref="A28:B28"/>
    <mergeCell ref="C28:F28"/>
    <mergeCell ref="A29:B29"/>
    <mergeCell ref="C29:F29"/>
    <mergeCell ref="A20:A22"/>
    <mergeCell ref="D20:D22"/>
    <mergeCell ref="E20:E22"/>
    <mergeCell ref="F20:F22"/>
    <mergeCell ref="A23:A27"/>
    <mergeCell ref="D23:D26"/>
    <mergeCell ref="F23:F26"/>
    <mergeCell ref="A13:A16"/>
    <mergeCell ref="D13:D16"/>
    <mergeCell ref="E13:E16"/>
    <mergeCell ref="F13:F16"/>
    <mergeCell ref="G13:G16"/>
    <mergeCell ref="A17:A19"/>
    <mergeCell ref="D17:D19"/>
    <mergeCell ref="E17:E19"/>
    <mergeCell ref="F17:F19"/>
    <mergeCell ref="G17:G19"/>
    <mergeCell ref="A8:H8"/>
    <mergeCell ref="A10:A12"/>
    <mergeCell ref="D10:D12"/>
    <mergeCell ref="E10:E12"/>
    <mergeCell ref="F10:F12"/>
    <mergeCell ref="G10:G12"/>
    <mergeCell ref="A7:H7"/>
    <mergeCell ref="A1:H1"/>
    <mergeCell ref="A6:H6"/>
    <mergeCell ref="A2:H2"/>
    <mergeCell ref="A3:H3"/>
    <mergeCell ref="A4:H4"/>
    <mergeCell ref="A5:H5"/>
    <mergeCell ref="H10:H12"/>
    <mergeCell ref="H13:H16"/>
    <mergeCell ref="H17:H19"/>
    <mergeCell ref="H20:H22"/>
    <mergeCell ref="G20:G22"/>
    <mergeCell ref="H23:H26"/>
    <mergeCell ref="G23:G26"/>
    <mergeCell ref="H35:H37"/>
    <mergeCell ref="H38:H41"/>
    <mergeCell ref="H42:H44"/>
    <mergeCell ref="H45:H47"/>
    <mergeCell ref="G45:G47"/>
    <mergeCell ref="H48:H51"/>
    <mergeCell ref="G48:G51"/>
    <mergeCell ref="H61:H63"/>
    <mergeCell ref="H64:H67"/>
    <mergeCell ref="H68:H70"/>
    <mergeCell ref="H71:H73"/>
    <mergeCell ref="G71:G73"/>
    <mergeCell ref="H74:H77"/>
    <mergeCell ref="G74:G77"/>
    <mergeCell ref="H87:H89"/>
    <mergeCell ref="H90:H93"/>
    <mergeCell ref="H94:H96"/>
    <mergeCell ref="H97:H99"/>
    <mergeCell ref="G97:G99"/>
    <mergeCell ref="H100:H103"/>
    <mergeCell ref="G100:G103"/>
    <mergeCell ref="H116:H119"/>
    <mergeCell ref="H120:H122"/>
    <mergeCell ref="H123:H125"/>
    <mergeCell ref="G123:G125"/>
    <mergeCell ref="H126:H129"/>
    <mergeCell ref="G126:G129"/>
    <mergeCell ref="H139:H141"/>
    <mergeCell ref="H142:H145"/>
    <mergeCell ref="H146:H148"/>
    <mergeCell ref="H149:H151"/>
    <mergeCell ref="G149:G151"/>
    <mergeCell ref="H152:H155"/>
    <mergeCell ref="G152:G155"/>
    <mergeCell ref="H165:H167"/>
    <mergeCell ref="H168:H171"/>
    <mergeCell ref="H172:H174"/>
    <mergeCell ref="H175:H177"/>
    <mergeCell ref="G175:G177"/>
    <mergeCell ref="G168:G171"/>
    <mergeCell ref="G172:G174"/>
  </mergeCells>
  <phoneticPr fontId="1" type="noConversion"/>
  <pageMargins left="0.23622047244094491" right="0.23622047244094491" top="0.74803149606299213" bottom="0.74803149606299213" header="0.31496062992125984" footer="0.31496062992125984"/>
  <pageSetup paperSize="9" orientation="landscape" r:id="rId1"/>
  <headerFooter>
    <oddHeader>&amp;LZAZH—SHH SC-JL 006-12.2023&amp;C北京中安质环认证中心有限公司 &amp;R&amp;P/&amp;N</oddHeader>
    <oddFooter>&amp;L2023年8月15日发布&amp;R2023年8月15日实施</oddFooter>
  </headerFooter>
  <ignoredErrors>
    <ignoredError sqref="F152 F178 F100 F126"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tabSelected="1" view="pageLayout" zoomScale="90" zoomScaleNormal="90" zoomScalePageLayoutView="90" workbookViewId="0">
      <selection activeCell="A9" sqref="A9:H9"/>
    </sheetView>
  </sheetViews>
  <sheetFormatPr defaultRowHeight="14" x14ac:dyDescent="0.3"/>
  <cols>
    <col min="1" max="1" width="11.9140625" customWidth="1"/>
    <col min="2" max="2" width="22.9140625" customWidth="1"/>
    <col min="3" max="3" width="12.75" customWidth="1"/>
    <col min="4" max="4" width="14.1640625" customWidth="1"/>
    <col min="5" max="5" width="15.5" customWidth="1"/>
    <col min="6" max="6" width="15.08203125" customWidth="1"/>
    <col min="7" max="7" width="17" customWidth="1"/>
    <col min="8" max="8" width="15.9140625" customWidth="1"/>
  </cols>
  <sheetData>
    <row r="1" spans="1:8" ht="52.75" customHeight="1" x14ac:dyDescent="0.3">
      <c r="A1" s="74" t="s">
        <v>51</v>
      </c>
      <c r="B1" s="74"/>
      <c r="C1" s="74"/>
      <c r="D1" s="74"/>
      <c r="E1" s="74"/>
      <c r="F1" s="74"/>
      <c r="G1" s="74"/>
      <c r="H1" s="74"/>
    </row>
    <row r="2" spans="1:8" ht="15.5" customHeight="1" x14ac:dyDescent="0.35">
      <c r="A2" s="52" t="s">
        <v>5</v>
      </c>
      <c r="B2" s="52"/>
      <c r="C2" s="52"/>
      <c r="D2" s="52"/>
      <c r="E2" s="52"/>
      <c r="F2" s="52"/>
      <c r="G2" s="52"/>
      <c r="H2" s="52"/>
    </row>
    <row r="3" spans="1:8" ht="15.5" customHeight="1" x14ac:dyDescent="0.35">
      <c r="A3" s="51" t="s">
        <v>1</v>
      </c>
      <c r="B3" s="51"/>
      <c r="C3" s="51"/>
      <c r="D3" s="51"/>
      <c r="E3" s="51"/>
      <c r="F3" s="51"/>
      <c r="G3" s="51"/>
      <c r="H3" s="51"/>
    </row>
    <row r="4" spans="1:8" ht="15.5" x14ac:dyDescent="0.35">
      <c r="A4" s="51" t="s">
        <v>2</v>
      </c>
      <c r="B4" s="51"/>
      <c r="C4" s="51"/>
      <c r="D4" s="51"/>
      <c r="E4" s="51"/>
      <c r="F4" s="51"/>
      <c r="G4" s="51"/>
    </row>
    <row r="5" spans="1:8" ht="9.5" customHeight="1" x14ac:dyDescent="0.3">
      <c r="A5" s="106"/>
      <c r="B5" s="106"/>
      <c r="C5" s="106"/>
      <c r="D5" s="106"/>
      <c r="E5" s="106"/>
      <c r="F5" s="106"/>
      <c r="G5" s="106"/>
      <c r="H5" s="3"/>
    </row>
    <row r="6" spans="1:8" ht="15.5" x14ac:dyDescent="0.35">
      <c r="A6" s="137" t="s">
        <v>174</v>
      </c>
      <c r="B6" s="138"/>
      <c r="C6" s="138"/>
      <c r="D6" s="138"/>
      <c r="E6" s="138"/>
      <c r="F6" s="138"/>
      <c r="G6" s="138"/>
      <c r="H6" s="139"/>
    </row>
    <row r="7" spans="1:8" ht="71" customHeight="1" x14ac:dyDescent="0.3">
      <c r="A7" s="149" t="s">
        <v>251</v>
      </c>
      <c r="B7" s="150"/>
      <c r="C7" s="150"/>
      <c r="D7" s="150"/>
      <c r="E7" s="150"/>
      <c r="F7" s="150"/>
      <c r="G7" s="150"/>
      <c r="H7" s="151"/>
    </row>
    <row r="8" spans="1:8" ht="15.5" x14ac:dyDescent="0.35">
      <c r="A8" s="137" t="s">
        <v>156</v>
      </c>
      <c r="B8" s="138"/>
      <c r="C8" s="138"/>
      <c r="D8" s="138"/>
      <c r="E8" s="138"/>
      <c r="F8" s="138"/>
      <c r="G8" s="138"/>
      <c r="H8" s="139"/>
    </row>
    <row r="9" spans="1:8" ht="46.5" customHeight="1" x14ac:dyDescent="0.3">
      <c r="A9" s="149" t="s">
        <v>244</v>
      </c>
      <c r="B9" s="150"/>
      <c r="C9" s="150"/>
      <c r="D9" s="150"/>
      <c r="E9" s="150"/>
      <c r="F9" s="150"/>
      <c r="G9" s="150"/>
      <c r="H9" s="151"/>
    </row>
    <row r="11" spans="1:8" ht="15" customHeight="1" x14ac:dyDescent="0.3">
      <c r="A11" s="140" t="s">
        <v>173</v>
      </c>
      <c r="B11" s="141"/>
      <c r="C11" s="141"/>
      <c r="D11" s="141"/>
      <c r="E11" s="141"/>
      <c r="F11" s="141"/>
      <c r="G11" s="141"/>
      <c r="H11" s="142"/>
    </row>
    <row r="12" spans="1:8" ht="15" customHeight="1" x14ac:dyDescent="0.3">
      <c r="A12" s="31" t="s">
        <v>137</v>
      </c>
      <c r="B12" s="31" t="s">
        <v>167</v>
      </c>
      <c r="C12" s="143" t="s">
        <v>146</v>
      </c>
      <c r="D12" s="143"/>
      <c r="E12" s="143"/>
      <c r="F12" s="143"/>
      <c r="G12" s="143"/>
      <c r="H12" s="143"/>
    </row>
    <row r="13" spans="1:8" ht="15" customHeight="1" x14ac:dyDescent="0.3">
      <c r="A13" s="32" t="s">
        <v>141</v>
      </c>
      <c r="B13" s="32" t="s">
        <v>138</v>
      </c>
      <c r="C13" s="136" t="s">
        <v>147</v>
      </c>
      <c r="D13" s="136"/>
      <c r="E13" s="136"/>
      <c r="F13" s="136"/>
      <c r="G13" s="136"/>
      <c r="H13" s="136"/>
    </row>
    <row r="14" spans="1:8" ht="15" customHeight="1" x14ac:dyDescent="0.3">
      <c r="A14" s="32" t="s">
        <v>142</v>
      </c>
      <c r="B14" s="32" t="s">
        <v>139</v>
      </c>
      <c r="C14" s="136" t="s">
        <v>148</v>
      </c>
      <c r="D14" s="136"/>
      <c r="E14" s="136"/>
      <c r="F14" s="136"/>
      <c r="G14" s="136"/>
      <c r="H14" s="136"/>
    </row>
    <row r="15" spans="1:8" ht="15" customHeight="1" x14ac:dyDescent="0.3">
      <c r="A15" s="32" t="s">
        <v>143</v>
      </c>
      <c r="B15" s="32" t="s">
        <v>154</v>
      </c>
      <c r="C15" s="136" t="s">
        <v>149</v>
      </c>
      <c r="D15" s="136"/>
      <c r="E15" s="136"/>
      <c r="F15" s="136"/>
      <c r="G15" s="136"/>
      <c r="H15" s="136"/>
    </row>
    <row r="16" spans="1:8" ht="15" customHeight="1" x14ac:dyDescent="0.3">
      <c r="A16" s="32" t="s">
        <v>144</v>
      </c>
      <c r="B16" s="32" t="s">
        <v>155</v>
      </c>
      <c r="C16" s="136" t="s">
        <v>150</v>
      </c>
      <c r="D16" s="136"/>
      <c r="E16" s="136"/>
      <c r="F16" s="136"/>
      <c r="G16" s="136"/>
      <c r="H16" s="136"/>
    </row>
    <row r="17" spans="1:8" ht="15" customHeight="1" x14ac:dyDescent="0.3">
      <c r="A17" s="32" t="s">
        <v>145</v>
      </c>
      <c r="B17" s="32" t="s">
        <v>140</v>
      </c>
      <c r="C17" s="136" t="s">
        <v>151</v>
      </c>
      <c r="D17" s="136"/>
      <c r="E17" s="136"/>
      <c r="F17" s="136"/>
      <c r="G17" s="136"/>
      <c r="H17" s="136"/>
    </row>
    <row r="21" spans="1:8" ht="15" customHeight="1" x14ac:dyDescent="0.3">
      <c r="A21" s="43"/>
      <c r="B21" s="127" t="s">
        <v>214</v>
      </c>
      <c r="C21" s="127"/>
      <c r="D21" s="127"/>
      <c r="E21" s="127"/>
      <c r="F21" s="127"/>
      <c r="G21" s="127"/>
      <c r="H21" s="43"/>
    </row>
    <row r="22" spans="1:8" ht="15" customHeight="1" x14ac:dyDescent="0.3">
      <c r="A22" s="43"/>
      <c r="B22" s="44" t="s">
        <v>196</v>
      </c>
      <c r="C22" s="44" t="s">
        <v>197</v>
      </c>
      <c r="D22" s="44" t="s">
        <v>198</v>
      </c>
      <c r="E22" s="144" t="s">
        <v>199</v>
      </c>
      <c r="F22" s="145"/>
      <c r="G22" s="44" t="s">
        <v>200</v>
      </c>
      <c r="H22" s="43"/>
    </row>
    <row r="23" spans="1:8" ht="15" customHeight="1" x14ac:dyDescent="0.3">
      <c r="A23" s="43"/>
      <c r="B23" s="129" t="s">
        <v>201</v>
      </c>
      <c r="C23" s="129" t="s">
        <v>215</v>
      </c>
      <c r="D23" s="129" t="s">
        <v>222</v>
      </c>
      <c r="E23" s="132" t="s">
        <v>202</v>
      </c>
      <c r="F23" s="133"/>
      <c r="G23" s="45">
        <v>28</v>
      </c>
      <c r="H23" s="43"/>
    </row>
    <row r="24" spans="1:8" ht="15" customHeight="1" x14ac:dyDescent="0.3">
      <c r="A24" s="43"/>
      <c r="B24" s="129"/>
      <c r="C24" s="129"/>
      <c r="D24" s="129"/>
      <c r="E24" s="132" t="s">
        <v>203</v>
      </c>
      <c r="F24" s="133"/>
      <c r="G24" s="45">
        <v>26</v>
      </c>
      <c r="H24" s="43"/>
    </row>
    <row r="25" spans="1:8" ht="15" customHeight="1" x14ac:dyDescent="0.3">
      <c r="A25" s="43"/>
      <c r="B25" s="129"/>
      <c r="C25" s="129"/>
      <c r="D25" s="129"/>
      <c r="E25" s="132" t="s">
        <v>204</v>
      </c>
      <c r="F25" s="133"/>
      <c r="G25" s="45">
        <v>22</v>
      </c>
      <c r="H25" s="43"/>
    </row>
    <row r="26" spans="1:8" ht="15" customHeight="1" x14ac:dyDescent="0.3">
      <c r="A26" s="43"/>
      <c r="B26" s="129"/>
      <c r="C26" s="129"/>
      <c r="D26" s="129"/>
      <c r="E26" s="132" t="s">
        <v>205</v>
      </c>
      <c r="F26" s="133"/>
      <c r="G26" s="45">
        <v>13</v>
      </c>
      <c r="H26" s="43"/>
    </row>
    <row r="27" spans="1:8" ht="15" customHeight="1" x14ac:dyDescent="0.3">
      <c r="A27" s="43"/>
      <c r="B27" s="129"/>
      <c r="C27" s="129"/>
      <c r="D27" s="129"/>
      <c r="E27" s="132" t="s">
        <v>206</v>
      </c>
      <c r="F27" s="133"/>
      <c r="G27" s="45">
        <v>11</v>
      </c>
      <c r="H27" s="43"/>
    </row>
    <row r="28" spans="1:8" ht="15" customHeight="1" x14ac:dyDescent="0.3">
      <c r="A28" s="43"/>
      <c r="B28" s="129"/>
      <c r="C28" s="129" t="s">
        <v>216</v>
      </c>
      <c r="D28" s="129" t="s">
        <v>221</v>
      </c>
      <c r="E28" s="134" t="s">
        <v>158</v>
      </c>
      <c r="F28" s="135"/>
      <c r="G28" s="45">
        <v>12</v>
      </c>
      <c r="H28" s="43"/>
    </row>
    <row r="29" spans="1:8" x14ac:dyDescent="0.3">
      <c r="B29" s="129"/>
      <c r="C29" s="129"/>
      <c r="D29" s="129"/>
      <c r="E29" s="134" t="s">
        <v>159</v>
      </c>
      <c r="F29" s="135"/>
      <c r="G29" s="45">
        <v>29</v>
      </c>
    </row>
    <row r="30" spans="1:8" x14ac:dyDescent="0.3">
      <c r="B30" s="129"/>
      <c r="C30" s="129"/>
      <c r="D30" s="129"/>
      <c r="E30" s="134" t="s">
        <v>160</v>
      </c>
      <c r="F30" s="135"/>
      <c r="G30" s="45">
        <v>7</v>
      </c>
    </row>
    <row r="31" spans="1:8" ht="15.5" x14ac:dyDescent="0.35">
      <c r="A31" s="42"/>
      <c r="B31" s="129"/>
      <c r="C31" s="129"/>
      <c r="D31" s="129"/>
      <c r="E31" s="134" t="s">
        <v>161</v>
      </c>
      <c r="F31" s="135"/>
      <c r="G31" s="45">
        <v>10</v>
      </c>
      <c r="H31" s="42"/>
    </row>
    <row r="32" spans="1:8" ht="15.5" x14ac:dyDescent="0.35">
      <c r="A32" s="42"/>
      <c r="B32" s="129"/>
      <c r="C32" s="129"/>
      <c r="D32" s="129"/>
      <c r="E32" s="134" t="s">
        <v>162</v>
      </c>
      <c r="F32" s="135"/>
      <c r="G32" s="45">
        <v>20</v>
      </c>
      <c r="H32" s="42"/>
    </row>
    <row r="33" spans="1:8" ht="15.5" x14ac:dyDescent="0.35">
      <c r="A33" s="42"/>
      <c r="B33" s="129"/>
      <c r="C33" s="129"/>
      <c r="D33" s="129"/>
      <c r="E33" s="134" t="s">
        <v>163</v>
      </c>
      <c r="F33" s="135"/>
      <c r="G33" s="45">
        <v>8</v>
      </c>
      <c r="H33" s="42"/>
    </row>
    <row r="34" spans="1:8" ht="15.5" x14ac:dyDescent="0.35">
      <c r="A34" s="42"/>
      <c r="B34" s="129"/>
      <c r="C34" s="129"/>
      <c r="D34" s="129"/>
      <c r="E34" s="134" t="s">
        <v>164</v>
      </c>
      <c r="F34" s="135"/>
      <c r="G34" s="45">
        <v>14</v>
      </c>
      <c r="H34" s="42"/>
    </row>
    <row r="35" spans="1:8" ht="15.5" x14ac:dyDescent="0.35">
      <c r="A35" s="42"/>
      <c r="B35" s="129"/>
      <c r="C35" s="129" t="s">
        <v>217</v>
      </c>
      <c r="D35" s="129" t="s">
        <v>223</v>
      </c>
      <c r="E35" s="132" t="s">
        <v>207</v>
      </c>
      <c r="F35" s="133"/>
      <c r="G35" s="45">
        <v>20</v>
      </c>
      <c r="H35" s="42"/>
    </row>
    <row r="36" spans="1:8" ht="15.5" x14ac:dyDescent="0.35">
      <c r="A36" s="42"/>
      <c r="B36" s="129"/>
      <c r="C36" s="129"/>
      <c r="D36" s="129"/>
      <c r="E36" s="132" t="s">
        <v>208</v>
      </c>
      <c r="F36" s="133"/>
      <c r="G36" s="45">
        <v>34</v>
      </c>
      <c r="H36" s="42"/>
    </row>
    <row r="37" spans="1:8" ht="15.5" x14ac:dyDescent="0.35">
      <c r="A37" s="42"/>
      <c r="B37" s="129"/>
      <c r="C37" s="129"/>
      <c r="D37" s="129"/>
      <c r="E37" s="132" t="s">
        <v>209</v>
      </c>
      <c r="F37" s="133"/>
      <c r="G37" s="45">
        <v>12</v>
      </c>
      <c r="H37" s="42"/>
    </row>
    <row r="38" spans="1:8" ht="15.5" x14ac:dyDescent="0.35">
      <c r="A38" s="42"/>
      <c r="B38" s="129"/>
      <c r="C38" s="129"/>
      <c r="D38" s="129"/>
      <c r="E38" s="132" t="s">
        <v>210</v>
      </c>
      <c r="F38" s="133"/>
      <c r="G38" s="45">
        <v>15</v>
      </c>
      <c r="H38" s="42"/>
    </row>
    <row r="39" spans="1:8" ht="15.5" x14ac:dyDescent="0.35">
      <c r="A39" s="42"/>
      <c r="B39" s="129"/>
      <c r="C39" s="129"/>
      <c r="D39" s="129"/>
      <c r="E39" s="132" t="s">
        <v>211</v>
      </c>
      <c r="F39" s="133"/>
      <c r="G39" s="45">
        <v>19</v>
      </c>
      <c r="H39" s="42"/>
    </row>
    <row r="40" spans="1:8" ht="36" customHeight="1" x14ac:dyDescent="0.35">
      <c r="A40" s="42"/>
      <c r="B40" s="45" t="s">
        <v>224</v>
      </c>
      <c r="C40" s="128" t="s">
        <v>225</v>
      </c>
      <c r="D40" s="129"/>
      <c r="E40" s="129"/>
      <c r="F40" s="129"/>
      <c r="G40" s="129"/>
      <c r="H40" s="42"/>
    </row>
    <row r="41" spans="1:8" ht="41.5" customHeight="1" x14ac:dyDescent="0.35">
      <c r="A41" s="42"/>
      <c r="B41" s="130" t="s">
        <v>230</v>
      </c>
      <c r="C41" s="69"/>
      <c r="D41" s="69"/>
      <c r="E41" s="69"/>
      <c r="F41" s="69"/>
      <c r="G41" s="70"/>
      <c r="H41" s="42"/>
    </row>
    <row r="42" spans="1:8" ht="15.5" x14ac:dyDescent="0.35">
      <c r="A42" s="42"/>
      <c r="B42" s="42"/>
      <c r="C42" s="42"/>
      <c r="D42" s="42"/>
      <c r="E42" s="42"/>
      <c r="F42" s="42"/>
      <c r="G42" s="42"/>
      <c r="H42" s="42"/>
    </row>
    <row r="43" spans="1:8" ht="15.5" x14ac:dyDescent="0.35">
      <c r="A43" s="42"/>
      <c r="B43" s="42"/>
      <c r="C43" s="42"/>
      <c r="D43" s="42"/>
      <c r="E43" s="42"/>
      <c r="F43" s="42"/>
      <c r="G43" s="42"/>
      <c r="H43" s="42"/>
    </row>
    <row r="44" spans="1:8" x14ac:dyDescent="0.3">
      <c r="A44" s="43"/>
      <c r="B44" s="127" t="s">
        <v>229</v>
      </c>
      <c r="C44" s="127"/>
      <c r="D44" s="127"/>
      <c r="E44" s="127"/>
      <c r="F44" s="127"/>
      <c r="G44" s="127"/>
      <c r="H44" s="43"/>
    </row>
    <row r="45" spans="1:8" ht="28" customHeight="1" x14ac:dyDescent="0.3">
      <c r="A45" s="46"/>
      <c r="B45" s="41" t="s">
        <v>228</v>
      </c>
      <c r="C45" s="37" t="s">
        <v>218</v>
      </c>
      <c r="D45" s="37" t="s">
        <v>219</v>
      </c>
      <c r="E45" s="37" t="s">
        <v>220</v>
      </c>
      <c r="F45" s="131" t="s">
        <v>180</v>
      </c>
      <c r="G45" s="131"/>
      <c r="H45" s="46"/>
    </row>
    <row r="46" spans="1:8" ht="15.5" x14ac:dyDescent="0.3">
      <c r="A46" s="47"/>
      <c r="B46" s="50" t="s">
        <v>226</v>
      </c>
      <c r="C46" s="38"/>
      <c r="D46" s="38"/>
      <c r="E46" s="38"/>
      <c r="F46" s="126">
        <f>C46+D46+E46</f>
        <v>0</v>
      </c>
      <c r="G46" s="126"/>
      <c r="H46" s="46"/>
    </row>
    <row r="47" spans="1:8" ht="15.5" x14ac:dyDescent="0.3">
      <c r="A47" s="48"/>
      <c r="B47" s="50" t="s">
        <v>227</v>
      </c>
      <c r="C47" s="38"/>
      <c r="D47" s="38"/>
      <c r="E47" s="38"/>
      <c r="F47" s="126">
        <f t="shared" ref="F47:F52" si="0">C47+D47+E47</f>
        <v>0</v>
      </c>
      <c r="G47" s="126"/>
      <c r="H47" s="46"/>
    </row>
    <row r="48" spans="1:8" ht="15.5" x14ac:dyDescent="0.3">
      <c r="A48" s="48"/>
      <c r="B48" s="50" t="s">
        <v>213</v>
      </c>
      <c r="C48" s="38"/>
      <c r="D48" s="38"/>
      <c r="E48" s="38"/>
      <c r="F48" s="126">
        <f t="shared" si="0"/>
        <v>0</v>
      </c>
      <c r="G48" s="126"/>
      <c r="H48" s="46"/>
    </row>
    <row r="49" spans="1:8" ht="15.5" x14ac:dyDescent="0.3">
      <c r="A49" s="48"/>
      <c r="B49" s="50" t="s">
        <v>176</v>
      </c>
      <c r="C49" s="38"/>
      <c r="D49" s="38"/>
      <c r="E49" s="38"/>
      <c r="F49" s="126">
        <f t="shared" si="0"/>
        <v>0</v>
      </c>
      <c r="G49" s="126"/>
      <c r="H49" s="46"/>
    </row>
    <row r="50" spans="1:8" ht="15.5" x14ac:dyDescent="0.3">
      <c r="A50" s="48"/>
      <c r="B50" s="50" t="s">
        <v>177</v>
      </c>
      <c r="C50" s="38"/>
      <c r="D50" s="38"/>
      <c r="E50" s="38"/>
      <c r="F50" s="126">
        <f t="shared" si="0"/>
        <v>0</v>
      </c>
      <c r="G50" s="126"/>
      <c r="H50" s="46"/>
    </row>
    <row r="51" spans="1:8" ht="15.5" x14ac:dyDescent="0.3">
      <c r="A51" s="48"/>
      <c r="B51" s="50" t="s">
        <v>178</v>
      </c>
      <c r="C51" s="38"/>
      <c r="D51" s="38"/>
      <c r="E51" s="38"/>
      <c r="F51" s="126">
        <f t="shared" si="0"/>
        <v>0</v>
      </c>
      <c r="G51" s="126"/>
      <c r="H51" s="46"/>
    </row>
    <row r="52" spans="1:8" ht="15.5" x14ac:dyDescent="0.3">
      <c r="A52" s="48"/>
      <c r="B52" s="50" t="s">
        <v>179</v>
      </c>
      <c r="C52" s="38"/>
      <c r="D52" s="38"/>
      <c r="E52" s="38"/>
      <c r="F52" s="126">
        <f t="shared" si="0"/>
        <v>0</v>
      </c>
      <c r="G52" s="126"/>
      <c r="H52" s="46"/>
    </row>
    <row r="53" spans="1:8" ht="15.5" x14ac:dyDescent="0.35">
      <c r="A53" s="49"/>
      <c r="B53" s="49"/>
      <c r="C53" s="49"/>
      <c r="D53" s="49"/>
      <c r="E53" s="49"/>
      <c r="F53" s="49"/>
      <c r="G53" s="49"/>
      <c r="H53" s="42"/>
    </row>
    <row r="54" spans="1:8" ht="15.5" x14ac:dyDescent="0.35">
      <c r="A54" s="42"/>
      <c r="B54" s="42"/>
      <c r="C54" s="42"/>
      <c r="D54" s="42"/>
      <c r="E54" s="42"/>
      <c r="F54" s="42"/>
      <c r="G54" s="42"/>
      <c r="H54" s="42"/>
    </row>
    <row r="55" spans="1:8" ht="15.5" x14ac:dyDescent="0.35">
      <c r="A55" s="42"/>
      <c r="B55" s="42"/>
      <c r="C55" s="42"/>
      <c r="D55" s="42"/>
      <c r="E55" s="42"/>
      <c r="F55" s="42"/>
      <c r="G55" s="42"/>
      <c r="H55" s="42"/>
    </row>
  </sheetData>
  <mergeCells count="53">
    <mergeCell ref="A7:H7"/>
    <mergeCell ref="A1:H1"/>
    <mergeCell ref="A4:G4"/>
    <mergeCell ref="A5:G5"/>
    <mergeCell ref="A6:H6"/>
    <mergeCell ref="A2:H2"/>
    <mergeCell ref="A3:H3"/>
    <mergeCell ref="C15:H15"/>
    <mergeCell ref="C16:H16"/>
    <mergeCell ref="C17:H17"/>
    <mergeCell ref="D23:D27"/>
    <mergeCell ref="E22:F22"/>
    <mergeCell ref="B21:G21"/>
    <mergeCell ref="E23:F23"/>
    <mergeCell ref="E24:F24"/>
    <mergeCell ref="E25:F25"/>
    <mergeCell ref="E26:F26"/>
    <mergeCell ref="E27:F27"/>
    <mergeCell ref="C14:H14"/>
    <mergeCell ref="A8:H8"/>
    <mergeCell ref="A9:H9"/>
    <mergeCell ref="A11:H11"/>
    <mergeCell ref="C12:H12"/>
    <mergeCell ref="C13:H13"/>
    <mergeCell ref="E30:F30"/>
    <mergeCell ref="E31:F31"/>
    <mergeCell ref="E32:F32"/>
    <mergeCell ref="E33:F33"/>
    <mergeCell ref="E34:F34"/>
    <mergeCell ref="C40:G40"/>
    <mergeCell ref="B41:G41"/>
    <mergeCell ref="F45:G45"/>
    <mergeCell ref="E35:F35"/>
    <mergeCell ref="E36:F36"/>
    <mergeCell ref="E37:F37"/>
    <mergeCell ref="E38:F38"/>
    <mergeCell ref="E39:F39"/>
    <mergeCell ref="B23:B39"/>
    <mergeCell ref="C23:C27"/>
    <mergeCell ref="C28:C34"/>
    <mergeCell ref="C35:C39"/>
    <mergeCell ref="D28:D34"/>
    <mergeCell ref="D35:D39"/>
    <mergeCell ref="E28:F28"/>
    <mergeCell ref="E29:F29"/>
    <mergeCell ref="F51:G51"/>
    <mergeCell ref="F52:G52"/>
    <mergeCell ref="B44:G44"/>
    <mergeCell ref="F46:G46"/>
    <mergeCell ref="F47:G47"/>
    <mergeCell ref="F48:G48"/>
    <mergeCell ref="F49:G49"/>
    <mergeCell ref="F50:G50"/>
  </mergeCells>
  <phoneticPr fontId="1" type="noConversion"/>
  <pageMargins left="0.25" right="0.25" top="0.75" bottom="0.75" header="0.3" footer="0.3"/>
  <pageSetup paperSize="9" orientation="landscape" r:id="rId1"/>
  <headerFooter>
    <oddHeader xml:space="preserve">&amp;LZAZH—SHH SC-JL 006-12.2023&amp;C北京中安质环认证中心有限公司 &amp;R&amp;P/&amp;N
</oddHeader>
    <oddFooter>&amp;L2023年8月15日发布&amp;R2023年8月15日实施</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表1服务能力</vt:lpstr>
      <vt:lpstr>表2服务过程</vt:lpstr>
      <vt:lpstr>表3服务绩效</vt:lpstr>
      <vt:lpstr>评价结果SQI</vt:lpstr>
      <vt:lpstr>表1服务能力!Print_Titles</vt:lpstr>
      <vt:lpstr>表2服务过程!Print_Titles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2023-08-15T06:41:49Z</dcterms:modified>
</cp:coreProperties>
</file>