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44" activeTab="2"/>
  </bookViews>
  <sheets>
    <sheet name="表1保安服务管理评价表" sheetId="4" r:id="rId1"/>
    <sheet name="表2 保安服务特性测评表" sheetId="3" r:id="rId2"/>
    <sheet name="不动产服务认证实施规则 附录B" sheetId="5" r:id="rId3"/>
  </sheets>
  <definedNames>
    <definedName name="_xlnm.Print_Titles" localSheetId="0">表1保安服务管理评价表!$9:$9</definedName>
    <definedName name="_xlnm.Print_Titles" localSheetId="1">'表2 保安服务特性测评表'!$9:$9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9" i="3" l="1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1" i="3"/>
  <c r="G12" i="3"/>
  <c r="G13" i="3"/>
  <c r="G14" i="3"/>
  <c r="G124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28" i="3"/>
  <c r="G26" i="3"/>
  <c r="G25" i="3"/>
  <c r="G24" i="3"/>
  <c r="G23" i="3"/>
  <c r="G22" i="3"/>
  <c r="G18" i="3"/>
  <c r="G17" i="3"/>
  <c r="G32" i="4" l="1"/>
  <c r="G31" i="4"/>
  <c r="G30" i="4"/>
  <c r="G29" i="4"/>
  <c r="G28" i="4"/>
  <c r="G27" i="4"/>
  <c r="G20" i="4"/>
  <c r="G18" i="4"/>
  <c r="G17" i="4"/>
  <c r="G16" i="4"/>
  <c r="G14" i="4"/>
  <c r="G13" i="4"/>
  <c r="G12" i="4"/>
  <c r="G11" i="4"/>
  <c r="E35" i="4"/>
  <c r="G33" i="4"/>
  <c r="G26" i="4"/>
  <c r="G25" i="4"/>
  <c r="G24" i="4"/>
  <c r="G23" i="4"/>
  <c r="G22" i="4"/>
  <c r="G21" i="4"/>
  <c r="G19" i="4"/>
  <c r="G15" i="4"/>
  <c r="G10" i="4"/>
  <c r="E140" i="3"/>
  <c r="G56" i="3"/>
  <c r="G55" i="3"/>
  <c r="G54" i="3"/>
  <c r="G53" i="3"/>
  <c r="G52" i="3"/>
  <c r="G27" i="3"/>
  <c r="G21" i="3"/>
  <c r="G20" i="3"/>
  <c r="G19" i="3"/>
  <c r="G16" i="3"/>
  <c r="G15" i="3"/>
  <c r="G10" i="3"/>
  <c r="E141" i="3" l="1"/>
  <c r="E142" i="3" s="1"/>
  <c r="E36" i="4"/>
  <c r="E37" i="4" s="1"/>
</calcChain>
</file>

<file path=xl/sharedStrings.xml><?xml version="1.0" encoding="utf-8"?>
<sst xmlns="http://schemas.openxmlformats.org/spreadsheetml/2006/main" count="291" uniqueCount="273">
  <si>
    <t>使用说明：</t>
  </si>
  <si>
    <t>给定分值</t>
  </si>
  <si>
    <t>得分比例</t>
  </si>
  <si>
    <t>评价得分</t>
  </si>
  <si>
    <t>发现问题</t>
  </si>
  <si>
    <t>备注</t>
  </si>
  <si>
    <t>审查类型：□初次审查  □第  次监审  □再认证审查   □扩项   □其他</t>
    <phoneticPr fontId="1" type="noConversion"/>
  </si>
  <si>
    <t xml:space="preserve">审查组组员: ______________________________ 审查组组长：_____________________             </t>
    <phoneticPr fontId="1" type="noConversion"/>
  </si>
  <si>
    <t>评价指标</t>
    <phoneticPr fontId="1" type="noConversion"/>
  </si>
  <si>
    <t>评价项目</t>
    <phoneticPr fontId="1" type="noConversion"/>
  </si>
  <si>
    <t>给定分值合计</t>
    <phoneticPr fontId="1" type="noConversion"/>
  </si>
  <si>
    <t>涉及项分值
（注：有删减时适用，将删减条款给定分值填写为0）</t>
    <phoneticPr fontId="1" type="noConversion"/>
  </si>
  <si>
    <t>实际得分</t>
    <phoneticPr fontId="1" type="noConversion"/>
  </si>
  <si>
    <t>删减后折算分值</t>
    <phoneticPr fontId="1" type="noConversion"/>
  </si>
  <si>
    <t xml:space="preserve">受审查方:___________________________________________________                                                   </t>
    <phoneticPr fontId="1" type="noConversion"/>
  </si>
  <si>
    <t>表1  保安服务管理评价表</t>
    <phoneticPr fontId="1" type="noConversion"/>
  </si>
  <si>
    <t>1、此表已覆盖了GA/T 594—2006《保安服务操作规程与质量控制》标准的服务管理要求，具体条款见下表。作为评价工具，用于现场服务管理审核使用。当有不适用条款时，可做删减处理，应说明删减理由。
2、保安服务管理评价准则详见《不动产服务认证实施规则》附录2。
3、请对照标准条款具体内容，在表1中填写“得分比例”，得出每项“评价得分”及总分值，并对发现问题作出说明。
4、若无删减条款，实际总得分为各项实际得分之和，如有删减条款，删减后折算分值=实际总得分/涉及项分值*100，即为最终得分。</t>
    <phoneticPr fontId="1" type="noConversion"/>
  </si>
  <si>
    <r>
      <rPr>
        <b/>
        <sz val="18"/>
        <color theme="1"/>
        <rFont val="仿宋"/>
        <family val="3"/>
        <charset val="134"/>
      </rPr>
      <t>表</t>
    </r>
    <r>
      <rPr>
        <b/>
        <sz val="18"/>
        <color theme="1"/>
        <rFont val="等线"/>
        <family val="2"/>
      </rPr>
      <t xml:space="preserve">1 </t>
    </r>
    <r>
      <rPr>
        <b/>
        <sz val="18"/>
        <color theme="1"/>
        <rFont val="仿宋"/>
        <family val="3"/>
        <charset val="134"/>
      </rPr>
      <t>保安服务管理评价表</t>
    </r>
    <r>
      <rPr>
        <sz val="24"/>
        <color theme="1"/>
        <rFont val="等线"/>
        <family val="2"/>
        <scheme val="minor"/>
      </rPr>
      <t xml:space="preserve">
</t>
    </r>
    <r>
      <rPr>
        <sz val="12"/>
        <color theme="1"/>
        <rFont val="等线"/>
        <family val="3"/>
        <charset val="134"/>
        <scheme val="minor"/>
      </rPr>
      <t>（适用</t>
    </r>
    <r>
      <rPr>
        <sz val="12"/>
        <color theme="1"/>
        <rFont val="等线"/>
        <family val="2"/>
        <scheme val="minor"/>
      </rPr>
      <t>GA</t>
    </r>
    <r>
      <rPr>
        <sz val="12"/>
        <color theme="1"/>
        <rFont val="等线"/>
        <family val="3"/>
        <charset val="134"/>
        <scheme val="minor"/>
      </rPr>
      <t>/T 594—2006 保安服务操作规程与质量控制）</t>
    </r>
    <r>
      <rPr>
        <sz val="24"/>
        <color theme="1"/>
        <rFont val="等线"/>
        <family val="2"/>
        <scheme val="minor"/>
      </rPr>
      <t xml:space="preserve">                                           </t>
    </r>
    <phoneticPr fontId="1" type="noConversion"/>
  </si>
  <si>
    <t>4.2 门卫服务操作规程</t>
    <phoneticPr fontId="1" type="noConversion"/>
  </si>
  <si>
    <t xml:space="preserve">7.4.1 </t>
    <phoneticPr fontId="1" type="noConversion"/>
  </si>
  <si>
    <t>7.4.2</t>
    <phoneticPr fontId="1" type="noConversion"/>
  </si>
  <si>
    <t>11.3.1</t>
    <phoneticPr fontId="1" type="noConversion"/>
  </si>
  <si>
    <t>11.3.2</t>
    <phoneticPr fontId="1" type="noConversion"/>
  </si>
  <si>
    <t>13 保安管理人员职责</t>
    <phoneticPr fontId="1" type="noConversion"/>
  </si>
  <si>
    <t>13.1 大队长（中队长）职责</t>
    <phoneticPr fontId="1" type="noConversion"/>
  </si>
  <si>
    <t>13.3 保安纠察人员职责</t>
    <phoneticPr fontId="1" type="noConversion"/>
  </si>
  <si>
    <t>12.1.1 政治素质条件</t>
    <phoneticPr fontId="1" type="noConversion"/>
  </si>
  <si>
    <t>12.1.2 业务技能条件</t>
    <phoneticPr fontId="1" type="noConversion"/>
  </si>
  <si>
    <t>12.1.3 身体条件</t>
    <phoneticPr fontId="1" type="noConversion"/>
  </si>
  <si>
    <t>12.1.4 文化条件</t>
    <phoneticPr fontId="1" type="noConversion"/>
  </si>
  <si>
    <t>12.1.5 年龄条件</t>
    <phoneticPr fontId="1" type="noConversion"/>
  </si>
  <si>
    <t>16.1.1 检查内容</t>
    <phoneticPr fontId="1" type="noConversion"/>
  </si>
  <si>
    <t>16.1.2.1 监督检查</t>
    <phoneticPr fontId="1" type="noConversion"/>
  </si>
  <si>
    <t>16.1.2.2 客户评价</t>
    <phoneticPr fontId="1" type="noConversion"/>
  </si>
  <si>
    <t>16.1.2 检查的方式</t>
    <phoneticPr fontId="1" type="noConversion"/>
  </si>
  <si>
    <t>16.2 服务质量的改进与提高</t>
    <phoneticPr fontId="1" type="noConversion"/>
  </si>
  <si>
    <t>16.2.1</t>
    <phoneticPr fontId="1" type="noConversion"/>
  </si>
  <si>
    <t>16.2.2</t>
    <phoneticPr fontId="1" type="noConversion"/>
  </si>
  <si>
    <t>交接班、请示报告、勤务检查、勤务登记</t>
    <phoneticPr fontId="1" type="noConversion"/>
  </si>
  <si>
    <t>同4.4：交接班、请示报告、勤务检查、勤务登记</t>
    <phoneticPr fontId="1" type="noConversion"/>
  </si>
  <si>
    <t>13.2 分队长、班长（含班以下驻勤点负责人）职责</t>
    <phoneticPr fontId="1" type="noConversion"/>
  </si>
  <si>
    <t>服务质量检查与改进（20）</t>
    <phoneticPr fontId="1" type="noConversion"/>
  </si>
  <si>
    <r>
      <rPr>
        <b/>
        <sz val="18"/>
        <color theme="1"/>
        <rFont val="仿宋"/>
        <family val="3"/>
        <charset val="134"/>
      </rPr>
      <t>表</t>
    </r>
    <r>
      <rPr>
        <b/>
        <sz val="18"/>
        <color theme="1"/>
        <rFont val="等线"/>
        <family val="2"/>
      </rPr>
      <t xml:space="preserve">2 </t>
    </r>
    <r>
      <rPr>
        <b/>
        <sz val="18"/>
        <color theme="1"/>
        <rFont val="仿宋"/>
        <family val="3"/>
        <charset val="134"/>
      </rPr>
      <t>保安服务特性测评表</t>
    </r>
    <r>
      <rPr>
        <sz val="24"/>
        <color theme="1"/>
        <rFont val="等线"/>
        <family val="2"/>
        <scheme val="minor"/>
      </rPr>
      <t xml:space="preserve">
</t>
    </r>
    <r>
      <rPr>
        <sz val="12"/>
        <color theme="1"/>
        <rFont val="等线"/>
        <family val="3"/>
        <charset val="134"/>
        <scheme val="minor"/>
      </rPr>
      <t>（适用</t>
    </r>
    <r>
      <rPr>
        <sz val="12"/>
        <color theme="1"/>
        <rFont val="等线"/>
        <family val="2"/>
        <scheme val="minor"/>
      </rPr>
      <t>GA</t>
    </r>
    <r>
      <rPr>
        <sz val="12"/>
        <color theme="1"/>
        <rFont val="等线"/>
        <family val="3"/>
        <charset val="134"/>
        <scheme val="minor"/>
      </rPr>
      <t>/T 594—2006  保安服务操作规程与质量控制）</t>
    </r>
    <r>
      <rPr>
        <sz val="24"/>
        <color theme="1"/>
        <rFont val="等线"/>
        <family val="2"/>
        <scheme val="minor"/>
      </rPr>
      <t xml:space="preserve">                                           </t>
    </r>
    <phoneticPr fontId="1" type="noConversion"/>
  </si>
  <si>
    <t>1、此表已覆盖了GA/T 594—2006《保安服务操作规程与质量控制》标准的服务要求。作为评价工具，用于现场服务特性测评使用。当有不适用条款时，可做删减处理，应说明删减理由。
2、保安服务特性测评的方法与准则详见《不动产服务认证实施规则》附录2。</t>
    <phoneticPr fontId="1" type="noConversion"/>
  </si>
  <si>
    <t>表2  保安服务特性测评表</t>
    <phoneticPr fontId="1" type="noConversion"/>
  </si>
  <si>
    <t>4.1 门卫服务内容</t>
    <phoneticPr fontId="1" type="noConversion"/>
  </si>
  <si>
    <t>4.2.1 制定门卫执勤方案</t>
    <phoneticPr fontId="1" type="noConversion"/>
  </si>
  <si>
    <t>4.2.2 门卫勤务的实施</t>
    <phoneticPr fontId="1" type="noConversion"/>
  </si>
  <si>
    <t>4.2.1.1</t>
    <phoneticPr fontId="1" type="noConversion"/>
  </si>
  <si>
    <t>4.2.1.2</t>
  </si>
  <si>
    <t>4.2.1.3</t>
  </si>
  <si>
    <t>4.2.2.1 验证</t>
    <phoneticPr fontId="1" type="noConversion"/>
  </si>
  <si>
    <t>4.2.2.2 检查</t>
    <phoneticPr fontId="1" type="noConversion"/>
  </si>
  <si>
    <t>4.2.2.3 观察</t>
    <phoneticPr fontId="1" type="noConversion"/>
  </si>
  <si>
    <t>4.3 紧急情况的处置</t>
    <phoneticPr fontId="1" type="noConversion"/>
  </si>
  <si>
    <t>4.5 岗位要求</t>
    <phoneticPr fontId="1" type="noConversion"/>
  </si>
  <si>
    <t>4.5.1</t>
    <phoneticPr fontId="1" type="noConversion"/>
  </si>
  <si>
    <t>4.5.2</t>
    <phoneticPr fontId="1" type="noConversion"/>
  </si>
  <si>
    <t>4.5.3</t>
  </si>
  <si>
    <t>4.5.4</t>
  </si>
  <si>
    <t>4.5.5</t>
  </si>
  <si>
    <t>5.2 守护服务操作规程</t>
    <phoneticPr fontId="1" type="noConversion"/>
  </si>
  <si>
    <t>5.2.1 制定守护方案</t>
    <phoneticPr fontId="1" type="noConversion"/>
  </si>
  <si>
    <t>5.2.1.1</t>
    <phoneticPr fontId="1" type="noConversion"/>
  </si>
  <si>
    <t>5.2.1.2</t>
  </si>
  <si>
    <t>5.2.2 上岗前的准备</t>
    <phoneticPr fontId="1" type="noConversion"/>
  </si>
  <si>
    <t>5.2.3 守护勤务的实施</t>
    <phoneticPr fontId="1" type="noConversion"/>
  </si>
  <si>
    <t>5.2.3.1</t>
    <phoneticPr fontId="1" type="noConversion"/>
  </si>
  <si>
    <t>5.2.3.2</t>
  </si>
  <si>
    <t>5.2.3.3</t>
  </si>
  <si>
    <t>5.3 紧急情况的处置</t>
    <phoneticPr fontId="1" type="noConversion"/>
  </si>
  <si>
    <t>5.3.1</t>
    <phoneticPr fontId="1" type="noConversion"/>
  </si>
  <si>
    <t>5.3.2</t>
  </si>
  <si>
    <t>5.3.3</t>
  </si>
  <si>
    <t>5.3.4</t>
  </si>
  <si>
    <t>5.5 岗位要求</t>
    <phoneticPr fontId="1" type="noConversion"/>
  </si>
  <si>
    <t>5.5.1</t>
    <phoneticPr fontId="1" type="noConversion"/>
  </si>
  <si>
    <t>5.5.2</t>
  </si>
  <si>
    <t>5.5.3</t>
  </si>
  <si>
    <t>5.5.4</t>
  </si>
  <si>
    <t>6.1 巡逻服务内容</t>
    <phoneticPr fontId="1" type="noConversion"/>
  </si>
  <si>
    <t>6.2 巡逻服务操作规程</t>
    <phoneticPr fontId="1" type="noConversion"/>
  </si>
  <si>
    <t>6.2.1 制定巡逻方案</t>
    <phoneticPr fontId="1" type="noConversion"/>
  </si>
  <si>
    <t>6.2.1.1</t>
    <phoneticPr fontId="1" type="noConversion"/>
  </si>
  <si>
    <t>6.2.1.2</t>
  </si>
  <si>
    <t>6.2.2 巡逻前的准备</t>
    <phoneticPr fontId="1" type="noConversion"/>
  </si>
  <si>
    <t>6.2.3 巡逻的实施</t>
    <phoneticPr fontId="1" type="noConversion"/>
  </si>
  <si>
    <t>6.2.3.1</t>
    <phoneticPr fontId="1" type="noConversion"/>
  </si>
  <si>
    <t>6.2.3.2</t>
  </si>
  <si>
    <t>6.2.3.3</t>
  </si>
  <si>
    <t>6.2.3.4</t>
  </si>
  <si>
    <t>6.2.3.5</t>
  </si>
  <si>
    <t>6.3 紧急情况的处置</t>
    <phoneticPr fontId="1" type="noConversion"/>
  </si>
  <si>
    <t>6.5 岗位要求</t>
    <phoneticPr fontId="1" type="noConversion"/>
  </si>
  <si>
    <t>6.5.1</t>
    <phoneticPr fontId="1" type="noConversion"/>
  </si>
  <si>
    <t>6.5.2</t>
  </si>
  <si>
    <t>6.5.3</t>
  </si>
  <si>
    <t>6.5.4</t>
  </si>
  <si>
    <t>7.1  押运服务内容</t>
    <phoneticPr fontId="1" type="noConversion"/>
  </si>
  <si>
    <t>7.2押运服务操作规程</t>
    <phoneticPr fontId="1" type="noConversion"/>
  </si>
  <si>
    <t>7.2.1 制定押运方案</t>
    <phoneticPr fontId="1" type="noConversion"/>
  </si>
  <si>
    <t>7.2.2 押运任务的实施</t>
    <phoneticPr fontId="1" type="noConversion"/>
  </si>
  <si>
    <t>7.2.2.1</t>
    <phoneticPr fontId="1" type="noConversion"/>
  </si>
  <si>
    <t>7.2.1.1</t>
    <phoneticPr fontId="1" type="noConversion"/>
  </si>
  <si>
    <t>7.2.1.2</t>
  </si>
  <si>
    <t>7.2.1.3</t>
  </si>
  <si>
    <t>7.2.2.2</t>
  </si>
  <si>
    <t>7.2.2.3</t>
  </si>
  <si>
    <t>7.2.2.4</t>
  </si>
  <si>
    <t>7.2.2.5</t>
  </si>
  <si>
    <t>7.2.2.6</t>
  </si>
  <si>
    <t>7.2.2.7</t>
  </si>
  <si>
    <t>7.2.2.8</t>
  </si>
  <si>
    <t>7.2.2.9</t>
  </si>
  <si>
    <t>7.2.3 押运财物的交付</t>
  </si>
  <si>
    <t>7.2.3.1</t>
    <phoneticPr fontId="1" type="noConversion"/>
  </si>
  <si>
    <t>7.2.3.2</t>
  </si>
  <si>
    <t>7.3 紧急情况的处置</t>
    <phoneticPr fontId="1" type="noConversion"/>
  </si>
  <si>
    <t>7.3.1</t>
    <phoneticPr fontId="1" type="noConversion"/>
  </si>
  <si>
    <t>7.3.2</t>
  </si>
  <si>
    <t>7.3.3</t>
  </si>
  <si>
    <t>7.3.4</t>
  </si>
  <si>
    <t>7.5 岗位 要求</t>
    <phoneticPr fontId="1" type="noConversion"/>
  </si>
  <si>
    <t>7.5.1</t>
    <phoneticPr fontId="1" type="noConversion"/>
  </si>
  <si>
    <t>7.5.2</t>
  </si>
  <si>
    <t>7.5.3</t>
  </si>
  <si>
    <t>7.5.4</t>
  </si>
  <si>
    <t>8.1  随身护卫服务内容</t>
    <phoneticPr fontId="1" type="noConversion"/>
  </si>
  <si>
    <t>8.2随身护卫服务操作规程</t>
    <phoneticPr fontId="1" type="noConversion"/>
  </si>
  <si>
    <t>8.2.1 制定随身护卫方案</t>
    <phoneticPr fontId="1" type="noConversion"/>
  </si>
  <si>
    <t>8.2.2 随身护卫任务的实施</t>
    <phoneticPr fontId="1" type="noConversion"/>
  </si>
  <si>
    <t>8.3 紧急情况的处置</t>
    <phoneticPr fontId="1" type="noConversion"/>
  </si>
  <si>
    <t>8.2.2.1</t>
    <phoneticPr fontId="1" type="noConversion"/>
  </si>
  <si>
    <t>8.2.2.2</t>
  </si>
  <si>
    <t>8.2.2.3</t>
  </si>
  <si>
    <t>8.5.1</t>
    <phoneticPr fontId="1" type="noConversion"/>
  </si>
  <si>
    <t>8.5.2</t>
  </si>
  <si>
    <t>8.5.3</t>
  </si>
  <si>
    <t>8.5 岗位要求</t>
    <phoneticPr fontId="1" type="noConversion"/>
  </si>
  <si>
    <t>9.1 人群控制服务内容</t>
    <phoneticPr fontId="1" type="noConversion"/>
  </si>
  <si>
    <t>9.2人群控制服务操作规程</t>
    <phoneticPr fontId="1" type="noConversion"/>
  </si>
  <si>
    <t>9.2.2 人群控制任务的实施</t>
    <phoneticPr fontId="1" type="noConversion"/>
  </si>
  <si>
    <t>9.2.2.1</t>
    <phoneticPr fontId="1" type="noConversion"/>
  </si>
  <si>
    <t>9.2.2.2</t>
  </si>
  <si>
    <t>9.2.2.3</t>
  </si>
  <si>
    <t>9.2.2.4</t>
  </si>
  <si>
    <t>9.3 紧急情况的处置</t>
    <phoneticPr fontId="1" type="noConversion"/>
  </si>
  <si>
    <t>9.5 岗位要求</t>
    <phoneticPr fontId="1" type="noConversion"/>
  </si>
  <si>
    <t>9.5.1</t>
    <phoneticPr fontId="1" type="noConversion"/>
  </si>
  <si>
    <t>9.5.2</t>
  </si>
  <si>
    <t>9.5.3</t>
  </si>
  <si>
    <t>9.5.4</t>
  </si>
  <si>
    <t>10.1 技术防范服务内容</t>
    <phoneticPr fontId="1" type="noConversion"/>
  </si>
  <si>
    <t>10.2技术防范服务操作规程</t>
    <phoneticPr fontId="1" type="noConversion"/>
  </si>
  <si>
    <t>10.2.1 制定服务方案</t>
    <phoneticPr fontId="1" type="noConversion"/>
  </si>
  <si>
    <t>10.2.1.1</t>
    <phoneticPr fontId="1" type="noConversion"/>
  </si>
  <si>
    <t>10.2.1.2</t>
  </si>
  <si>
    <t>10.2.2 技术防范服务的实施</t>
    <phoneticPr fontId="1" type="noConversion"/>
  </si>
  <si>
    <t>10.2.2.1</t>
    <phoneticPr fontId="1" type="noConversion"/>
  </si>
  <si>
    <t>10.2.2.2</t>
  </si>
  <si>
    <t>10.2.2.3</t>
  </si>
  <si>
    <t>10.2.2.4</t>
  </si>
  <si>
    <t>10.2.2.5</t>
  </si>
  <si>
    <t>10.2.2.6</t>
  </si>
  <si>
    <t>10.2.2.7</t>
  </si>
  <si>
    <t>11.1 安全咨询服务（内容）</t>
    <phoneticPr fontId="1" type="noConversion"/>
  </si>
  <si>
    <t>11.2安全咨询服务操作规程</t>
    <phoneticPr fontId="1" type="noConversion"/>
  </si>
  <si>
    <t>11.2.1</t>
    <phoneticPr fontId="1" type="noConversion"/>
  </si>
  <si>
    <t>11.2.2</t>
  </si>
  <si>
    <t>11.2.3</t>
  </si>
  <si>
    <t>11.2.4</t>
  </si>
  <si>
    <t>11.2.5</t>
  </si>
  <si>
    <t>11.4 岗位要求</t>
    <phoneticPr fontId="1" type="noConversion"/>
  </si>
  <si>
    <t>11.4.1</t>
    <phoneticPr fontId="1" type="noConversion"/>
  </si>
  <si>
    <t>11.4.2</t>
  </si>
  <si>
    <t>11.4.3</t>
  </si>
  <si>
    <t>12.2.1 着装</t>
    <phoneticPr fontId="1" type="noConversion"/>
  </si>
  <si>
    <t>12.2.2 仪容仪表</t>
    <phoneticPr fontId="1" type="noConversion"/>
  </si>
  <si>
    <t>12.2.3 礼节</t>
    <phoneticPr fontId="1" type="noConversion"/>
  </si>
  <si>
    <t>12.2.4 举止</t>
    <phoneticPr fontId="1" type="noConversion"/>
  </si>
  <si>
    <t>12.2.5 语言</t>
    <phoneticPr fontId="1" type="noConversion"/>
  </si>
  <si>
    <t>12.2.6 岗位纪律</t>
    <phoneticPr fontId="1" type="noConversion"/>
  </si>
  <si>
    <t>12.2.7 卫生</t>
    <phoneticPr fontId="1" type="noConversion"/>
  </si>
  <si>
    <t>14.1 了解需求</t>
    <phoneticPr fontId="1" type="noConversion"/>
  </si>
  <si>
    <t>14.2 现场考察</t>
    <phoneticPr fontId="1" type="noConversion"/>
  </si>
  <si>
    <t>14.3 签订合同</t>
    <phoneticPr fontId="1" type="noConversion"/>
  </si>
  <si>
    <t>15.1 制定保安执勤方案和应急预案</t>
    <phoneticPr fontId="1" type="noConversion"/>
  </si>
  <si>
    <t>15.2 建立联系</t>
    <phoneticPr fontId="1" type="noConversion"/>
  </si>
  <si>
    <t>15.3 装备的配备</t>
    <phoneticPr fontId="1" type="noConversion"/>
  </si>
  <si>
    <t>15.4 保安员的选用</t>
    <phoneticPr fontId="1" type="noConversion"/>
  </si>
  <si>
    <t>15.5 向客户单位派驻保安员</t>
    <phoneticPr fontId="1" type="noConversion"/>
  </si>
  <si>
    <t>9.2.1 制定人群控制方案</t>
    <phoneticPr fontId="1" type="noConversion"/>
  </si>
  <si>
    <t>5.1 守护服务（内容）</t>
    <phoneticPr fontId="1" type="noConversion"/>
  </si>
  <si>
    <t>巡逻服务（100）</t>
    <phoneticPr fontId="1" type="noConversion"/>
  </si>
  <si>
    <t>守护服务（100）</t>
    <phoneticPr fontId="1" type="noConversion"/>
  </si>
  <si>
    <t>门卫服务（130）</t>
    <phoneticPr fontId="1" type="noConversion"/>
  </si>
  <si>
    <t>押运服务（140）</t>
    <phoneticPr fontId="1" type="noConversion"/>
  </si>
  <si>
    <t>随身护卫服务（70）</t>
    <phoneticPr fontId="1" type="noConversion"/>
  </si>
  <si>
    <t>人群控制服务（95）</t>
    <phoneticPr fontId="1" type="noConversion"/>
  </si>
  <si>
    <t>技术防范服务（100）</t>
    <phoneticPr fontId="1" type="noConversion"/>
  </si>
  <si>
    <t>安全咨询服务（60）</t>
    <phoneticPr fontId="1" type="noConversion"/>
  </si>
  <si>
    <t>12.2 保安员行为规范</t>
    <phoneticPr fontId="1" type="noConversion"/>
  </si>
  <si>
    <t>门卫服务</t>
    <phoneticPr fontId="1" type="noConversion"/>
  </si>
  <si>
    <t>守护服务</t>
    <phoneticPr fontId="1" type="noConversion"/>
  </si>
  <si>
    <t>巡逻服务</t>
    <phoneticPr fontId="1" type="noConversion"/>
  </si>
  <si>
    <t>押运服务</t>
    <phoneticPr fontId="1" type="noConversion"/>
  </si>
  <si>
    <t>随身护卫服务</t>
    <phoneticPr fontId="1" type="noConversion"/>
  </si>
  <si>
    <t>人群控制服务</t>
    <phoneticPr fontId="1" type="noConversion"/>
  </si>
  <si>
    <t>技术防范服务</t>
    <phoneticPr fontId="1" type="noConversion"/>
  </si>
  <si>
    <t>安全咨询服务</t>
    <phoneticPr fontId="1" type="noConversion"/>
  </si>
  <si>
    <t>体验系数平均值</t>
    <phoneticPr fontId="1" type="noConversion"/>
  </si>
  <si>
    <t>注：
1.请按照认证依据标准逐条给出得分比例，并对发现问题作出说明。
2.若无删减条款，实际总得分为各项实际得分之和，如有删减条款，删减后折算分值=实际总得分/涉及项分值*1000，即为最终得分。
4.下表中的“得分比率”填写平均得分比例，计算方法为：“评价项目”下所有给分条款的体验系数之和/给分条款总数。然后将下方雷达图粘贴到服务认证审查报告中相应位置。</t>
    <phoneticPr fontId="1" type="noConversion"/>
  </si>
  <si>
    <t>12.1 保安员基本条件</t>
    <phoneticPr fontId="1" type="noConversion"/>
  </si>
  <si>
    <t>保安服务的准备（40）</t>
    <phoneticPr fontId="1" type="noConversion"/>
  </si>
  <si>
    <t>保安服务操作的基本要求（35）</t>
    <phoneticPr fontId="1" type="noConversion"/>
  </si>
  <si>
    <t>12.3 保安员职责</t>
    <phoneticPr fontId="1" type="noConversion"/>
  </si>
  <si>
    <t>4.4（门卫服务）勤务制度</t>
    <phoneticPr fontId="1" type="noConversion"/>
  </si>
  <si>
    <t>6.4 （巡逻服务）勤务制度</t>
    <phoneticPr fontId="1" type="noConversion"/>
  </si>
  <si>
    <t>7.4 （押运服务）勤务制度</t>
    <phoneticPr fontId="1" type="noConversion"/>
  </si>
  <si>
    <t>8.4 （随身防卫服务）勤务制度</t>
    <phoneticPr fontId="1" type="noConversion"/>
  </si>
  <si>
    <t>9.4（人群控制服务服务）勤务制度</t>
    <phoneticPr fontId="1" type="noConversion"/>
  </si>
  <si>
    <t>11.3（安全咨询服务）勤务制度</t>
    <phoneticPr fontId="1" type="noConversion"/>
  </si>
  <si>
    <t>勤务制度（38 ）</t>
    <phoneticPr fontId="1" type="noConversion"/>
  </si>
  <si>
    <t>岗位职责（30）</t>
    <phoneticPr fontId="1" type="noConversion"/>
  </si>
  <si>
    <t>不合格服务的纠正措施（12）</t>
    <phoneticPr fontId="1" type="noConversion"/>
  </si>
  <si>
    <t>保安员基本条件和行为规范</t>
    <phoneticPr fontId="1" type="noConversion"/>
  </si>
  <si>
    <t xml:space="preserve">5.4 (守护服务)勤务制度 </t>
    <phoneticPr fontId="1" type="noConversion"/>
  </si>
  <si>
    <t>16.1.3 检查记录</t>
    <phoneticPr fontId="1" type="noConversion"/>
  </si>
  <si>
    <t>保安员（103）</t>
    <phoneticPr fontId="1" type="noConversion"/>
  </si>
  <si>
    <t>保安服务合同的评审和签订（27）</t>
    <phoneticPr fontId="1" type="noConversion"/>
  </si>
  <si>
    <t>不动产服务认证实施规则附录B</t>
  </si>
  <si>
    <t>保安服务评价细则</t>
  </si>
  <si>
    <t>B.1 保安服务管理评价方法与工具</t>
  </si>
  <si>
    <t>B.1.1 表B-1中给出了在认证标准中识别出的服务管理要求，依据B.1.2的方法，对保安服务管理进行评价。</t>
  </si>
  <si>
    <t>B.1.2 依据GB/Z 19579—2012《卓越绩效评价准则实施指南》，采用方法-展开-学习-整合（A-D-L-I）四个要素对保安服务管理进行评价，评分指南详见附录A表A-1。</t>
  </si>
  <si>
    <t>B.2.1 表B-2中给出了在认证标准中识别出的保安服务要求，依据B.2.2的方法对保安服务进行评价。</t>
  </si>
  <si>
    <t>B.2.2 服务认证审查员基于表B-2实施保安服务要求（即服务特性）体验测评时：</t>
  </si>
  <si>
    <r>
      <t>a)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宋体"/>
        <family val="3"/>
        <charset val="134"/>
      </rPr>
      <t>表B-2是根据认证标准中识别为服务要求的内容，赋权量化构建的服务特性体验测评表，设定满分值为1000分；</t>
    </r>
  </si>
  <si>
    <r>
      <t>b)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宋体"/>
        <family val="3"/>
        <charset val="134"/>
      </rPr>
      <t>测评内容为明显的“是，否”判断时，可用直接判断法，判定得分和不得分；</t>
    </r>
  </si>
  <si>
    <r>
      <t>c)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宋体"/>
        <family val="3"/>
        <charset val="134"/>
      </rPr>
      <t>测评内容除了b）情形外，给出基于李克特5点式量表的体验系数α，如下：</t>
    </r>
  </si>
  <si>
    <r>
      <t>1）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宋体"/>
        <family val="3"/>
        <charset val="134"/>
      </rPr>
      <t>远低于预期：0≤α≤0.2；</t>
    </r>
  </si>
  <si>
    <r>
      <t>2）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宋体"/>
        <family val="3"/>
        <charset val="134"/>
      </rPr>
      <t>低于预期：0.2＜α≤0.4；</t>
    </r>
  </si>
  <si>
    <r>
      <t>3）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宋体"/>
        <family val="3"/>
        <charset val="134"/>
      </rPr>
      <t>符合预期：0.4＜α≤0.6；</t>
    </r>
  </si>
  <si>
    <r>
      <t>4）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宋体"/>
        <family val="3"/>
        <charset val="134"/>
      </rPr>
      <t>高于预期：0.6＜α≤0.8；</t>
    </r>
  </si>
  <si>
    <r>
      <t>5）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宋体"/>
        <family val="3"/>
        <charset val="134"/>
      </rPr>
      <t>远高于预期：0.8＜α≤1.0。</t>
    </r>
  </si>
  <si>
    <r>
      <t>d)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宋体"/>
        <family val="3"/>
        <charset val="134"/>
      </rPr>
      <t>用表B-2中给定的每一项测评内容的分值乘以该项确定的体验系数α后求和，得出服务特性测评基础分；</t>
    </r>
  </si>
  <si>
    <r>
      <t>e)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宋体"/>
        <family val="3"/>
        <charset val="134"/>
      </rPr>
      <t>测评表中含有本规范范围中描述的需组织说明的不适用要求时，按以上评分方法得出总分后按比例换算最后分值。</t>
    </r>
  </si>
  <si>
    <t>B.2.3 针对服务特性测评活动，其总分由计算每人（次）测评分的均值获得。</t>
  </si>
  <si>
    <t>B.2.4 根据测评结果，生成雷达图，并将雷达图粘贴在审查报告中。</t>
  </si>
  <si>
    <t>B.3 评价结果</t>
  </si>
  <si>
    <t>B.3.1 保安服务认证结果分为通过、不通过。其中：</t>
  </si>
  <si>
    <r>
      <t>a）</t>
    </r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通过是指管理要求的审核达到60分（含）以上水平，且服务特性测评达到700分（含）以上，将颁发相应级别的证书；</t>
    </r>
  </si>
  <si>
    <r>
      <t>b）</t>
    </r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不通过是指管理要求的审核低于60分，或服务特性测评低于700分，不颁发证书。</t>
    </r>
  </si>
  <si>
    <t>B.3.2 认证结果的排序，通常从低至高，即由三星级至五星级，分为3个等级，如表1所示。</t>
  </si>
  <si>
    <t>B.3.3  服务认证结果宜根据表 B-3 综合评价其管理审核和特性测评的结果，授予认证及级别。</t>
  </si>
  <si>
    <t>B.3.4 仅当服务管理要求和服务特性测评两项分值同时满足要求时，才能授予相应等级的认证证书，若有一项不满足，则采取就低原则，以分数较低的一项所对应的星级作为最终的认证等级。</t>
  </si>
  <si>
    <t>表B-3  保安认证结果对应认证级别示意</t>
  </si>
  <si>
    <t>序号</t>
  </si>
  <si>
    <t>管理要求审核</t>
  </si>
  <si>
    <t>服务特性测评</t>
  </si>
  <si>
    <t>认证级别</t>
  </si>
  <si>
    <t>80分（含）以上</t>
  </si>
  <si>
    <t>900（含）以上</t>
  </si>
  <si>
    <t>五星级</t>
  </si>
  <si>
    <t>70分（含）～80分</t>
  </si>
  <si>
    <t>800（含）～900分</t>
  </si>
  <si>
    <t>四星级</t>
  </si>
  <si>
    <t>60分（含）～70分</t>
  </si>
  <si>
    <t>700（含）～800分</t>
  </si>
  <si>
    <t>三星级</t>
  </si>
  <si>
    <t>表B-1 保安服务管理评价表 （见表单1）</t>
    <phoneticPr fontId="1" type="noConversion"/>
  </si>
  <si>
    <t>B.2 保安服务特性测评方法与工具</t>
    <phoneticPr fontId="1" type="noConversion"/>
  </si>
  <si>
    <t>表B-2  保安服务特性测评表（见表单2）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</si>
</sst>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3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4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22"/>
      <color theme="1"/>
      <name val="等线"/>
      <family val="3"/>
      <charset val="134"/>
      <scheme val="minor"/>
    </font>
    <font>
      <sz val="2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3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sz val="10.5"/>
      <color rgb="FF000000"/>
      <name val="华文中宋"/>
      <family val="3"/>
      <charset val="134"/>
    </font>
    <font>
      <b/>
      <sz val="18"/>
      <color theme="1"/>
      <name val="仿宋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0.5"/>
      <color theme="1"/>
      <name val="等线"/>
      <family val="3"/>
      <charset val="134"/>
    </font>
    <font>
      <sz val="10"/>
      <color theme="1"/>
      <name val="等线"/>
      <family val="3"/>
      <charset val="134"/>
    </font>
    <font>
      <b/>
      <sz val="10.5"/>
      <color rgb="FF000000"/>
      <name val="等线"/>
      <family val="3"/>
      <charset val="134"/>
    </font>
    <font>
      <sz val="11"/>
      <color theme="1"/>
      <name val="等线"/>
      <family val="3"/>
      <charset val="134"/>
    </font>
    <font>
      <sz val="10.5"/>
      <color rgb="FF000000"/>
      <name val="等线"/>
      <family val="3"/>
      <charset val="134"/>
    </font>
    <font>
      <sz val="10.5"/>
      <color rgb="FFFF0000"/>
      <name val="等线"/>
      <family val="3"/>
      <charset val="134"/>
    </font>
    <font>
      <b/>
      <sz val="10.5"/>
      <color rgb="FFFF0000"/>
      <name val="等线"/>
      <family val="3"/>
      <charset val="134"/>
    </font>
    <font>
      <b/>
      <sz val="11"/>
      <color theme="1"/>
      <name val="等线"/>
      <family val="3"/>
      <charset val="134"/>
    </font>
    <font>
      <sz val="11"/>
      <color rgb="FFFF0000"/>
      <name val="等线"/>
      <family val="3"/>
      <charset val="134"/>
    </font>
    <font>
      <b/>
      <sz val="18"/>
      <color theme="1"/>
      <name val="等线"/>
      <family val="2"/>
    </font>
    <font>
      <sz val="14"/>
      <color theme="1"/>
      <name val="等线"/>
      <family val="3"/>
      <charset val="134"/>
      <scheme val="minor"/>
    </font>
    <font>
      <sz val="10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sz val="14"/>
      <color rgb="FF000000"/>
      <name val="黑体"/>
      <family val="3"/>
      <charset val="134"/>
    </font>
    <font>
      <b/>
      <sz val="14"/>
      <color rgb="FF000000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left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0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7" xfId="0" applyBorder="1" applyAlignment="1">
      <alignment wrapText="1"/>
    </xf>
    <xf numFmtId="9" fontId="0" fillId="0" borderId="7" xfId="0" applyNumberFormat="1" applyBorder="1" applyAlignment="1">
      <alignment wrapText="1"/>
    </xf>
    <xf numFmtId="9" fontId="0" fillId="0" borderId="0" xfId="0" applyNumberFormat="1" applyBorder="1" applyAlignment="1">
      <alignment wrapText="1"/>
    </xf>
    <xf numFmtId="0" fontId="17" fillId="0" borderId="2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6" xfId="0" applyFont="1" applyBorder="1" applyAlignment="1">
      <alignment horizontal="left" vertical="top" wrapText="1"/>
    </xf>
    <xf numFmtId="0" fontId="19" fillId="2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7" fillId="0" borderId="6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13" fillId="0" borderId="6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20" fillId="2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7" fillId="0" borderId="6" xfId="0" applyFont="1" applyBorder="1" applyAlignment="1">
      <alignment horizontal="right" vertical="top" wrapText="1"/>
    </xf>
    <xf numFmtId="0" fontId="17" fillId="0" borderId="9" xfId="0" applyFont="1" applyBorder="1" applyAlignment="1">
      <alignment horizontal="right" vertical="top" wrapText="1"/>
    </xf>
    <xf numFmtId="0" fontId="0" fillId="0" borderId="6" xfId="0" applyBorder="1" applyAlignment="1">
      <alignment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horizontal="left" vertical="top" wrapText="1"/>
    </xf>
    <xf numFmtId="0" fontId="17" fillId="3" borderId="4" xfId="0" applyFont="1" applyFill="1" applyBorder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0" fontId="13" fillId="3" borderId="6" xfId="0" applyFont="1" applyFill="1" applyBorder="1" applyAlignment="1">
      <alignment horizontal="left" vertical="top" wrapText="1"/>
    </xf>
    <xf numFmtId="0" fontId="17" fillId="3" borderId="6" xfId="0" applyFont="1" applyFill="1" applyBorder="1" applyAlignment="1">
      <alignment horizontal="left" vertical="top" wrapText="1"/>
    </xf>
    <xf numFmtId="9" fontId="18" fillId="3" borderId="1" xfId="0" applyNumberFormat="1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  <xf numFmtId="176" fontId="12" fillId="0" borderId="1" xfId="0" applyNumberFormat="1" applyFont="1" applyBorder="1" applyAlignment="1">
      <alignment wrapText="1"/>
    </xf>
    <xf numFmtId="0" fontId="31" fillId="0" borderId="11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vertical="center" wrapText="1"/>
    </xf>
    <xf numFmtId="0" fontId="31" fillId="0" borderId="14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right" vertical="center" wrapText="1"/>
    </xf>
    <xf numFmtId="0" fontId="17" fillId="0" borderId="6" xfId="0" applyFont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2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17" fillId="3" borderId="2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top" wrapText="1"/>
    </xf>
    <xf numFmtId="0" fontId="17" fillId="3" borderId="4" xfId="0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horizontal="left" vertical="top" wrapText="1"/>
    </xf>
    <xf numFmtId="0" fontId="17" fillId="3" borderId="4" xfId="0" applyFont="1" applyFill="1" applyBorder="1" applyAlignment="1">
      <alignment horizontal="left" vertical="top" wrapText="1"/>
    </xf>
    <xf numFmtId="0" fontId="17" fillId="4" borderId="2" xfId="0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horizontal="left" vertical="top" wrapText="1"/>
    </xf>
    <xf numFmtId="0" fontId="17" fillId="4" borderId="4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left" vertical="top" wrapText="1"/>
    </xf>
    <xf numFmtId="0" fontId="17" fillId="0" borderId="5" xfId="0" applyFont="1" applyBorder="1" applyAlignment="1">
      <alignment horizontal="right" vertical="top" wrapText="1"/>
    </xf>
    <xf numFmtId="0" fontId="17" fillId="0" borderId="6" xfId="0" applyFont="1" applyBorder="1" applyAlignment="1">
      <alignment horizontal="right" vertical="top" wrapText="1"/>
    </xf>
    <xf numFmtId="0" fontId="17" fillId="4" borderId="2" xfId="0" applyFont="1" applyFill="1" applyBorder="1" applyAlignment="1">
      <alignment horizontal="center" vertical="top" wrapText="1"/>
    </xf>
    <xf numFmtId="0" fontId="17" fillId="4" borderId="3" xfId="0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9" xfId="0" applyFont="1" applyFill="1" applyBorder="1" applyAlignment="1">
      <alignment horizontal="center" vertical="top" wrapText="1"/>
    </xf>
    <xf numFmtId="0" fontId="20" fillId="2" borderId="6" xfId="0" applyFont="1" applyFill="1" applyBorder="1" applyAlignment="1">
      <alignment horizontal="center" vertical="top" wrapText="1"/>
    </xf>
    <xf numFmtId="0" fontId="21" fillId="0" borderId="1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7" fillId="3" borderId="2" xfId="0" applyFont="1" applyFill="1" applyBorder="1" applyAlignment="1">
      <alignment vertical="top" wrapText="1"/>
    </xf>
    <xf numFmtId="0" fontId="17" fillId="3" borderId="4" xfId="0" applyFont="1" applyFill="1" applyBorder="1" applyAlignment="1">
      <alignment vertical="top" wrapText="1"/>
    </xf>
    <xf numFmtId="0" fontId="17" fillId="3" borderId="3" xfId="0" applyFont="1" applyFill="1" applyBorder="1" applyAlignment="1">
      <alignment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30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保安服务价</a:t>
            </a:r>
            <a:r>
              <a:rPr lang="zh-CN"/>
              <a:t>雷达图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'表2 保安服务特性测评表'!$A$146:$A$154</c:f>
              <c:strCache>
                <c:ptCount val="9"/>
                <c:pt idx="0">
                  <c:v>门卫服务</c:v>
                </c:pt>
                <c:pt idx="1">
                  <c:v>守护服务</c:v>
                </c:pt>
                <c:pt idx="2">
                  <c:v>巡逻服务</c:v>
                </c:pt>
                <c:pt idx="3">
                  <c:v>押运服务</c:v>
                </c:pt>
                <c:pt idx="4">
                  <c:v>随身护卫服务</c:v>
                </c:pt>
                <c:pt idx="5">
                  <c:v>人群控制服务</c:v>
                </c:pt>
                <c:pt idx="6">
                  <c:v>技术防范服务</c:v>
                </c:pt>
                <c:pt idx="7">
                  <c:v>安全咨询服务</c:v>
                </c:pt>
                <c:pt idx="8">
                  <c:v>保安员基本条件和行为规范</c:v>
                </c:pt>
              </c:strCache>
            </c:strRef>
          </c:cat>
          <c:val>
            <c:numRef>
              <c:f>'表2 保安服务特性测评表'!$B$146:$B$154</c:f>
              <c:numCache>
                <c:formatCode>0.00_);[Red]\(0.00\)</c:formatCode>
                <c:ptCount val="9"/>
                <c:pt idx="0">
                  <c:v>0.7</c:v>
                </c:pt>
                <c:pt idx="1">
                  <c:v>0.75</c:v>
                </c:pt>
                <c:pt idx="2">
                  <c:v>0.7</c:v>
                </c:pt>
                <c:pt idx="3">
                  <c:v>0.85</c:v>
                </c:pt>
                <c:pt idx="4">
                  <c:v>0.9</c:v>
                </c:pt>
                <c:pt idx="5">
                  <c:v>0.6</c:v>
                </c:pt>
                <c:pt idx="6">
                  <c:v>0.8</c:v>
                </c:pt>
                <c:pt idx="7">
                  <c:v>0.5</c:v>
                </c:pt>
                <c:pt idx="8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8E-4D95-8432-6322CEC49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35264"/>
        <c:axId val="1174132352"/>
      </c:radarChart>
      <c:catAx>
        <c:axId val="117413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4132352"/>
        <c:crosses val="autoZero"/>
        <c:auto val="1"/>
        <c:lblAlgn val="ctr"/>
        <c:lblOffset val="100"/>
        <c:noMultiLvlLbl val="0"/>
      </c:catAx>
      <c:valAx>
        <c:axId val="117413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413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1173536</xdr:colOff>
      <xdr:row>144</xdr:row>
      <xdr:rowOff>65428</xdr:rowOff>
    </xdr:from>
    <xdr:to>
      <xdr:col>7</xdr:col>
      <xdr:colOff>1816759</xdr:colOff>
      <xdr:row>160</xdr:row>
      <xdr:rowOff>122142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showWhiteSpace="0" view="pageLayout" topLeftCell="A31" zoomScale="70" zoomScaleNormal="70" zoomScalePageLayoutView="70" workbookViewId="0">
      <selection activeCell="A7" sqref="A7:I7"/>
    </sheetView>
  </sheetViews>
  <sheetFormatPr defaultColWidth="8.77734375" defaultRowHeight="13.8" x14ac:dyDescent="0.25"/>
  <cols>
    <col min="1" max="1" width="15.77734375" style="14" customWidth="1"/>
    <col min="2" max="2" width="17.33203125" style="22" customWidth="1"/>
    <col min="3" max="3" width="8.21875" style="13" customWidth="1"/>
    <col min="4" max="4" width="14.77734375" style="13" customWidth="1"/>
    <col min="5" max="5" width="9.88671875" style="13" customWidth="1"/>
    <col min="6" max="6" width="9.44140625" style="13" customWidth="1"/>
    <col min="7" max="7" width="8.77734375" style="13" customWidth="1"/>
    <col min="8" max="8" width="23.21875" style="13" customWidth="1"/>
    <col min="9" max="9" width="10.77734375" style="13" customWidth="1"/>
    <col min="10" max="10" width="58.77734375" style="13" customWidth="1"/>
    <col min="11" max="11" width="11.44140625" style="13" customWidth="1"/>
    <col min="12" max="12" width="12.6640625" style="13" customWidth="1"/>
    <col min="13" max="13" width="11.6640625" style="13" customWidth="1"/>
    <col min="14" max="14" width="12.33203125" style="13" customWidth="1"/>
    <col min="15" max="15" width="11.21875" style="13" customWidth="1"/>
    <col min="16" max="16" width="64.77734375" style="13" customWidth="1"/>
    <col min="17" max="23" width="8.77734375" style="13"/>
    <col min="24" max="24" width="69.21875" style="13" customWidth="1"/>
    <col min="25" max="16384" width="8.77734375" style="13"/>
  </cols>
  <sheetData>
    <row r="1" spans="1:28" ht="52.65" customHeight="1" x14ac:dyDescent="0.25">
      <c r="A1" s="119" t="s">
        <v>17</v>
      </c>
      <c r="B1" s="119"/>
      <c r="C1" s="119"/>
      <c r="D1" s="119"/>
      <c r="E1" s="119"/>
      <c r="F1" s="119"/>
      <c r="G1" s="119"/>
      <c r="H1" s="119"/>
      <c r="W1" s="1"/>
      <c r="X1" s="1"/>
      <c r="Y1" s="1"/>
      <c r="Z1" s="1"/>
      <c r="AA1" s="1"/>
      <c r="AB1" s="1"/>
    </row>
    <row r="2" spans="1:28" ht="28.5" customHeight="1" x14ac:dyDescent="0.3">
      <c r="C2" s="124" t="s">
        <v>14</v>
      </c>
      <c r="D2" s="124"/>
      <c r="E2" s="124"/>
      <c r="F2" s="124"/>
      <c r="G2" s="124"/>
      <c r="H2" s="124"/>
      <c r="W2" s="16"/>
      <c r="X2" s="16"/>
      <c r="Y2" s="16"/>
      <c r="Z2" s="16"/>
      <c r="AA2" s="16"/>
      <c r="AB2" s="16"/>
    </row>
    <row r="3" spans="1:28" ht="24.9" customHeight="1" x14ac:dyDescent="0.3">
      <c r="C3" s="120" t="s">
        <v>6</v>
      </c>
      <c r="D3" s="120"/>
      <c r="E3" s="120"/>
      <c r="F3" s="120"/>
      <c r="G3" s="120"/>
      <c r="H3" s="120"/>
      <c r="W3" s="16"/>
      <c r="X3" s="16"/>
      <c r="Y3" s="16"/>
      <c r="Z3" s="16"/>
      <c r="AA3" s="16"/>
      <c r="AB3" s="16"/>
    </row>
    <row r="4" spans="1:28" ht="24.9" customHeight="1" x14ac:dyDescent="0.3">
      <c r="C4" s="120" t="s">
        <v>7</v>
      </c>
      <c r="D4" s="120"/>
      <c r="E4" s="120"/>
      <c r="F4" s="120"/>
      <c r="G4" s="120"/>
      <c r="H4" s="120"/>
      <c r="W4" s="16"/>
      <c r="X4" s="16"/>
      <c r="Y4" s="16"/>
      <c r="Z4" s="16"/>
      <c r="AA4" s="16"/>
      <c r="AB4" s="16"/>
    </row>
    <row r="5" spans="1:28" s="17" customFormat="1" ht="9.15" customHeight="1" x14ac:dyDescent="0.45">
      <c r="A5" s="121"/>
      <c r="B5" s="121"/>
      <c r="C5" s="121"/>
      <c r="D5" s="121"/>
      <c r="E5" s="121"/>
      <c r="F5" s="121"/>
      <c r="G5" s="121"/>
      <c r="H5" s="121"/>
      <c r="I5" s="2"/>
      <c r="J5" s="2"/>
    </row>
    <row r="6" spans="1:28" ht="15.6" x14ac:dyDescent="0.3">
      <c r="A6" s="10" t="s">
        <v>0</v>
      </c>
      <c r="B6" s="23"/>
    </row>
    <row r="7" spans="1:28" ht="69.3" customHeight="1" x14ac:dyDescent="0.3">
      <c r="A7" s="122" t="s">
        <v>16</v>
      </c>
      <c r="B7" s="122"/>
      <c r="C7" s="123"/>
      <c r="D7" s="123"/>
      <c r="E7" s="123"/>
      <c r="F7" s="123"/>
      <c r="G7" s="123"/>
      <c r="H7" s="123"/>
      <c r="I7" s="123"/>
      <c r="J7" s="16"/>
    </row>
    <row r="8" spans="1:28" ht="27.9" customHeight="1" x14ac:dyDescent="0.25">
      <c r="A8" s="115" t="s">
        <v>15</v>
      </c>
      <c r="B8" s="115"/>
      <c r="C8" s="115"/>
      <c r="D8" s="115"/>
      <c r="E8" s="115"/>
      <c r="F8" s="115"/>
      <c r="G8" s="115"/>
      <c r="H8" s="115"/>
    </row>
    <row r="9" spans="1:28" ht="37.049999999999997" customHeight="1" x14ac:dyDescent="0.25">
      <c r="A9" s="116" t="s">
        <v>9</v>
      </c>
      <c r="B9" s="117"/>
      <c r="C9" s="117"/>
      <c r="D9" s="118"/>
      <c r="E9" s="5" t="s">
        <v>1</v>
      </c>
      <c r="F9" s="5" t="s">
        <v>2</v>
      </c>
      <c r="G9" s="6" t="s">
        <v>3</v>
      </c>
      <c r="H9" s="5" t="s">
        <v>4</v>
      </c>
      <c r="I9" s="5" t="s">
        <v>5</v>
      </c>
    </row>
    <row r="10" spans="1:28" ht="30.75" customHeight="1" x14ac:dyDescent="0.25">
      <c r="A10" s="110" t="s">
        <v>222</v>
      </c>
      <c r="B10" s="26" t="s">
        <v>216</v>
      </c>
      <c r="C10" s="98" t="s">
        <v>38</v>
      </c>
      <c r="D10" s="99"/>
      <c r="E10" s="12">
        <v>5</v>
      </c>
      <c r="F10" s="12"/>
      <c r="G10" s="7">
        <f t="shared" ref="G10:G33" si="0">E10*F10</f>
        <v>0</v>
      </c>
      <c r="H10" s="11"/>
      <c r="I10" s="11"/>
    </row>
    <row r="11" spans="1:28" ht="30.75" customHeight="1" x14ac:dyDescent="0.25">
      <c r="A11" s="110"/>
      <c r="B11" s="25" t="s">
        <v>226</v>
      </c>
      <c r="C11" s="98" t="s">
        <v>39</v>
      </c>
      <c r="D11" s="99"/>
      <c r="E11" s="12">
        <v>5</v>
      </c>
      <c r="F11" s="12"/>
      <c r="G11" s="7">
        <f t="shared" si="0"/>
        <v>0</v>
      </c>
      <c r="H11" s="11"/>
      <c r="I11" s="11"/>
    </row>
    <row r="12" spans="1:28" ht="30.75" customHeight="1" x14ac:dyDescent="0.25">
      <c r="A12" s="110"/>
      <c r="B12" s="25" t="s">
        <v>217</v>
      </c>
      <c r="C12" s="98" t="s">
        <v>39</v>
      </c>
      <c r="D12" s="99"/>
      <c r="E12" s="12">
        <v>5</v>
      </c>
      <c r="F12" s="12"/>
      <c r="G12" s="7">
        <f t="shared" si="0"/>
        <v>0</v>
      </c>
      <c r="H12" s="11"/>
      <c r="I12" s="11"/>
    </row>
    <row r="13" spans="1:28" ht="30.75" customHeight="1" x14ac:dyDescent="0.25">
      <c r="A13" s="110"/>
      <c r="B13" s="113" t="s">
        <v>218</v>
      </c>
      <c r="C13" s="98" t="s">
        <v>39</v>
      </c>
      <c r="D13" s="99"/>
      <c r="E13" s="12">
        <v>5</v>
      </c>
      <c r="F13" s="12"/>
      <c r="G13" s="7">
        <f t="shared" si="0"/>
        <v>0</v>
      </c>
      <c r="H13" s="11"/>
      <c r="I13" s="11"/>
    </row>
    <row r="14" spans="1:28" ht="17.850000000000001" customHeight="1" x14ac:dyDescent="0.25">
      <c r="A14" s="110"/>
      <c r="B14" s="91"/>
      <c r="C14" s="98" t="s">
        <v>19</v>
      </c>
      <c r="D14" s="99"/>
      <c r="E14" s="12">
        <v>2</v>
      </c>
      <c r="F14" s="12"/>
      <c r="G14" s="7">
        <f t="shared" si="0"/>
        <v>0</v>
      </c>
      <c r="H14" s="11"/>
      <c r="I14" s="11"/>
    </row>
    <row r="15" spans="1:28" ht="17.850000000000001" customHeight="1" x14ac:dyDescent="0.25">
      <c r="A15" s="110"/>
      <c r="B15" s="92"/>
      <c r="C15" s="98" t="s">
        <v>20</v>
      </c>
      <c r="D15" s="99"/>
      <c r="E15" s="12">
        <v>2</v>
      </c>
      <c r="F15" s="12"/>
      <c r="G15" s="7">
        <f t="shared" si="0"/>
        <v>0</v>
      </c>
      <c r="H15" s="11"/>
      <c r="I15" s="11"/>
    </row>
    <row r="16" spans="1:28" ht="30.6" customHeight="1" x14ac:dyDescent="0.25">
      <c r="A16" s="110"/>
      <c r="B16" s="27" t="s">
        <v>219</v>
      </c>
      <c r="C16" s="98" t="s">
        <v>39</v>
      </c>
      <c r="D16" s="99"/>
      <c r="E16" s="12">
        <v>5</v>
      </c>
      <c r="F16" s="12"/>
      <c r="G16" s="7">
        <f t="shared" si="0"/>
        <v>0</v>
      </c>
      <c r="H16" s="11"/>
      <c r="I16" s="11"/>
    </row>
    <row r="17" spans="1:9" ht="51.6" customHeight="1" x14ac:dyDescent="0.25">
      <c r="A17" s="110"/>
      <c r="B17" s="27" t="s">
        <v>220</v>
      </c>
      <c r="C17" s="98" t="s">
        <v>39</v>
      </c>
      <c r="D17" s="99"/>
      <c r="E17" s="12">
        <v>5</v>
      </c>
      <c r="F17" s="12"/>
      <c r="G17" s="7">
        <f t="shared" si="0"/>
        <v>0</v>
      </c>
      <c r="H17" s="11"/>
      <c r="I17" s="11"/>
    </row>
    <row r="18" spans="1:9" ht="24.15" customHeight="1" x14ac:dyDescent="0.25">
      <c r="A18" s="110"/>
      <c r="B18" s="113" t="s">
        <v>221</v>
      </c>
      <c r="C18" s="98" t="s">
        <v>21</v>
      </c>
      <c r="D18" s="99"/>
      <c r="E18" s="12">
        <v>2</v>
      </c>
      <c r="F18" s="12"/>
      <c r="G18" s="7">
        <f t="shared" si="0"/>
        <v>0</v>
      </c>
      <c r="H18" s="11"/>
      <c r="I18" s="11"/>
    </row>
    <row r="19" spans="1:9" ht="24.15" customHeight="1" x14ac:dyDescent="0.25">
      <c r="A19" s="110"/>
      <c r="B19" s="92"/>
      <c r="C19" s="98" t="s">
        <v>22</v>
      </c>
      <c r="D19" s="99"/>
      <c r="E19" s="12">
        <v>2</v>
      </c>
      <c r="F19" s="12"/>
      <c r="G19" s="7">
        <f>E15*F19</f>
        <v>0</v>
      </c>
      <c r="H19" s="11"/>
      <c r="I19" s="11"/>
    </row>
    <row r="20" spans="1:9" ht="37.049999999999997" customHeight="1" x14ac:dyDescent="0.25">
      <c r="A20" s="95" t="s">
        <v>223</v>
      </c>
      <c r="B20" s="25" t="s">
        <v>215</v>
      </c>
      <c r="C20" s="102"/>
      <c r="D20" s="103"/>
      <c r="E20" s="12">
        <v>12</v>
      </c>
      <c r="F20" s="12"/>
      <c r="G20" s="7">
        <f t="shared" si="0"/>
        <v>0</v>
      </c>
      <c r="H20" s="11"/>
      <c r="I20" s="11"/>
    </row>
    <row r="21" spans="1:9" ht="31.65" customHeight="1" x14ac:dyDescent="0.25">
      <c r="A21" s="96"/>
      <c r="B21" s="91" t="s">
        <v>23</v>
      </c>
      <c r="C21" s="111" t="s">
        <v>24</v>
      </c>
      <c r="D21" s="112"/>
      <c r="E21" s="12">
        <v>8</v>
      </c>
      <c r="F21" s="12"/>
      <c r="G21" s="7">
        <f t="shared" si="0"/>
        <v>0</v>
      </c>
      <c r="H21" s="11"/>
      <c r="I21" s="11"/>
    </row>
    <row r="22" spans="1:9" ht="51.6" customHeight="1" x14ac:dyDescent="0.25">
      <c r="A22" s="96"/>
      <c r="B22" s="91"/>
      <c r="C22" s="111" t="s">
        <v>40</v>
      </c>
      <c r="D22" s="112"/>
      <c r="E22" s="12">
        <v>5</v>
      </c>
      <c r="F22" s="12"/>
      <c r="G22" s="7">
        <f t="shared" si="0"/>
        <v>0</v>
      </c>
      <c r="H22" s="11"/>
      <c r="I22" s="11"/>
    </row>
    <row r="23" spans="1:9" ht="31.2" customHeight="1" x14ac:dyDescent="0.25">
      <c r="A23" s="97"/>
      <c r="B23" s="92"/>
      <c r="C23" s="111" t="s">
        <v>25</v>
      </c>
      <c r="D23" s="112"/>
      <c r="E23" s="12">
        <v>5</v>
      </c>
      <c r="F23" s="12"/>
      <c r="G23" s="7">
        <f t="shared" si="0"/>
        <v>0</v>
      </c>
      <c r="H23" s="11"/>
      <c r="I23" s="11"/>
    </row>
    <row r="24" spans="1:9" ht="22.2" customHeight="1" x14ac:dyDescent="0.25">
      <c r="A24" s="87" t="s">
        <v>41</v>
      </c>
      <c r="B24" s="29" t="s">
        <v>31</v>
      </c>
      <c r="C24" s="114"/>
      <c r="D24" s="114"/>
      <c r="E24" s="12">
        <v>4</v>
      </c>
      <c r="F24" s="12"/>
      <c r="G24" s="7">
        <f t="shared" si="0"/>
        <v>0</v>
      </c>
      <c r="H24" s="11"/>
      <c r="I24" s="11"/>
    </row>
    <row r="25" spans="1:9" ht="22.2" customHeight="1" x14ac:dyDescent="0.25">
      <c r="A25" s="87"/>
      <c r="B25" s="100" t="s">
        <v>34</v>
      </c>
      <c r="C25" s="114" t="s">
        <v>32</v>
      </c>
      <c r="D25" s="114"/>
      <c r="E25" s="12">
        <v>3</v>
      </c>
      <c r="F25" s="12"/>
      <c r="G25" s="7">
        <f t="shared" si="0"/>
        <v>0</v>
      </c>
      <c r="H25" s="11"/>
      <c r="I25" s="11"/>
    </row>
    <row r="26" spans="1:9" ht="22.2" customHeight="1" x14ac:dyDescent="0.25">
      <c r="A26" s="87"/>
      <c r="B26" s="100"/>
      <c r="C26" s="114" t="s">
        <v>33</v>
      </c>
      <c r="D26" s="114"/>
      <c r="E26" s="12">
        <v>2</v>
      </c>
      <c r="F26" s="12"/>
      <c r="G26" s="7">
        <f t="shared" si="0"/>
        <v>0</v>
      </c>
      <c r="H26" s="11"/>
      <c r="I26" s="11"/>
    </row>
    <row r="27" spans="1:9" ht="22.2" customHeight="1" x14ac:dyDescent="0.25">
      <c r="A27" s="87"/>
      <c r="B27" s="28" t="s">
        <v>227</v>
      </c>
      <c r="C27" s="98"/>
      <c r="D27" s="99"/>
      <c r="E27" s="12">
        <v>5</v>
      </c>
      <c r="F27" s="12"/>
      <c r="G27" s="7">
        <f t="shared" si="0"/>
        <v>0</v>
      </c>
      <c r="H27" s="11"/>
      <c r="I27" s="11"/>
    </row>
    <row r="28" spans="1:9" ht="22.2" customHeight="1" x14ac:dyDescent="0.25">
      <c r="A28" s="87"/>
      <c r="B28" s="101" t="s">
        <v>35</v>
      </c>
      <c r="C28" s="93" t="s">
        <v>36</v>
      </c>
      <c r="D28" s="94"/>
      <c r="E28" s="12">
        <v>4</v>
      </c>
      <c r="F28" s="12"/>
      <c r="G28" s="7">
        <f t="shared" si="0"/>
        <v>0</v>
      </c>
      <c r="H28" s="11"/>
      <c r="I28" s="11"/>
    </row>
    <row r="29" spans="1:9" ht="22.2" customHeight="1" x14ac:dyDescent="0.25">
      <c r="A29" s="87"/>
      <c r="B29" s="101"/>
      <c r="C29" s="98" t="s">
        <v>37</v>
      </c>
      <c r="D29" s="99"/>
      <c r="E29" s="12">
        <v>2</v>
      </c>
      <c r="F29" s="12"/>
      <c r="G29" s="7">
        <f t="shared" si="0"/>
        <v>0</v>
      </c>
      <c r="H29" s="11"/>
      <c r="I29" s="11"/>
    </row>
    <row r="30" spans="1:9" ht="22.2" customHeight="1" x14ac:dyDescent="0.25">
      <c r="A30" s="88" t="s">
        <v>224</v>
      </c>
      <c r="B30" s="29">
        <v>17.100000000000001</v>
      </c>
      <c r="C30" s="93"/>
      <c r="D30" s="94"/>
      <c r="E30" s="12">
        <v>2</v>
      </c>
      <c r="F30" s="12"/>
      <c r="G30" s="7">
        <f t="shared" si="0"/>
        <v>0</v>
      </c>
      <c r="H30" s="11"/>
      <c r="I30" s="11"/>
    </row>
    <row r="31" spans="1:9" ht="22.2" customHeight="1" x14ac:dyDescent="0.25">
      <c r="A31" s="89"/>
      <c r="B31" s="29">
        <v>17.2</v>
      </c>
      <c r="C31" s="93"/>
      <c r="D31" s="94"/>
      <c r="E31" s="12">
        <v>4</v>
      </c>
      <c r="F31" s="12"/>
      <c r="G31" s="7">
        <f t="shared" si="0"/>
        <v>0</v>
      </c>
      <c r="H31" s="11"/>
      <c r="I31" s="11"/>
    </row>
    <row r="32" spans="1:9" ht="22.2" customHeight="1" x14ac:dyDescent="0.25">
      <c r="A32" s="89"/>
      <c r="B32" s="29">
        <v>17.3</v>
      </c>
      <c r="C32" s="93"/>
      <c r="D32" s="94"/>
      <c r="E32" s="12">
        <v>4</v>
      </c>
      <c r="F32" s="12"/>
      <c r="G32" s="7">
        <f t="shared" si="0"/>
        <v>0</v>
      </c>
      <c r="H32" s="11"/>
      <c r="I32" s="11"/>
    </row>
    <row r="33" spans="1:9" ht="22.2" customHeight="1" x14ac:dyDescent="0.25">
      <c r="A33" s="90"/>
      <c r="B33" s="29">
        <v>17.399999999999999</v>
      </c>
      <c r="C33" s="98"/>
      <c r="D33" s="99"/>
      <c r="E33" s="12">
        <v>2</v>
      </c>
      <c r="F33" s="12"/>
      <c r="G33" s="7">
        <f t="shared" si="0"/>
        <v>0</v>
      </c>
      <c r="H33" s="11"/>
      <c r="I33" s="11"/>
    </row>
    <row r="34" spans="1:9" ht="34.35" customHeight="1" x14ac:dyDescent="0.25">
      <c r="A34" s="11"/>
      <c r="B34" s="25"/>
      <c r="C34" s="85" t="s">
        <v>10</v>
      </c>
      <c r="D34" s="86"/>
      <c r="E34" s="18">
        <v>100</v>
      </c>
      <c r="F34" s="19"/>
      <c r="G34" s="20"/>
      <c r="H34" s="20"/>
      <c r="I34" s="20"/>
    </row>
    <row r="35" spans="1:9" ht="66.150000000000006" customHeight="1" x14ac:dyDescent="0.25">
      <c r="A35" s="11"/>
      <c r="B35" s="24"/>
      <c r="C35" s="104" t="s">
        <v>11</v>
      </c>
      <c r="D35" s="105"/>
      <c r="E35" s="18">
        <f>SUM(E10:E33)</f>
        <v>100</v>
      </c>
      <c r="F35" s="19"/>
      <c r="G35" s="21"/>
      <c r="H35" s="20"/>
      <c r="I35" s="20"/>
    </row>
    <row r="36" spans="1:9" ht="20.55" customHeight="1" x14ac:dyDescent="0.25">
      <c r="A36" s="11"/>
      <c r="B36" s="24"/>
      <c r="C36" s="104" t="s">
        <v>12</v>
      </c>
      <c r="D36" s="105"/>
      <c r="E36" s="106">
        <f>SUM(G10:G33)</f>
        <v>0</v>
      </c>
      <c r="F36" s="106"/>
      <c r="G36" s="106"/>
      <c r="H36" s="20"/>
      <c r="I36" s="20"/>
    </row>
    <row r="37" spans="1:9" ht="20.55" customHeight="1" x14ac:dyDescent="0.25">
      <c r="A37" s="11"/>
      <c r="B37" s="24"/>
      <c r="C37" s="104" t="s">
        <v>13</v>
      </c>
      <c r="D37" s="105"/>
      <c r="E37" s="107">
        <f>E36/E35*1000</f>
        <v>0</v>
      </c>
      <c r="F37" s="108"/>
      <c r="G37" s="109"/>
      <c r="H37" s="20"/>
      <c r="I37" s="20"/>
    </row>
    <row r="44" spans="1:9" ht="34.35" customHeight="1" x14ac:dyDescent="0.25"/>
  </sheetData>
  <mergeCells count="47">
    <mergeCell ref="A8:H8"/>
    <mergeCell ref="A9:D9"/>
    <mergeCell ref="A1:H1"/>
    <mergeCell ref="C3:H3"/>
    <mergeCell ref="C4:H4"/>
    <mergeCell ref="A5:H5"/>
    <mergeCell ref="A7:I7"/>
    <mergeCell ref="C2:H2"/>
    <mergeCell ref="A10:A19"/>
    <mergeCell ref="C10:D10"/>
    <mergeCell ref="C13:D13"/>
    <mergeCell ref="C29:D29"/>
    <mergeCell ref="C30:D30"/>
    <mergeCell ref="C27:D27"/>
    <mergeCell ref="C21:D21"/>
    <mergeCell ref="C22:D22"/>
    <mergeCell ref="C23:D23"/>
    <mergeCell ref="B13:B15"/>
    <mergeCell ref="C14:D14"/>
    <mergeCell ref="B18:B19"/>
    <mergeCell ref="C28:D28"/>
    <mergeCell ref="C24:D24"/>
    <mergeCell ref="C25:D25"/>
    <mergeCell ref="C26:D26"/>
    <mergeCell ref="C35:D35"/>
    <mergeCell ref="C36:D36"/>
    <mergeCell ref="E36:G36"/>
    <mergeCell ref="C37:D37"/>
    <mergeCell ref="E37:G37"/>
    <mergeCell ref="C15:D15"/>
    <mergeCell ref="C19:D19"/>
    <mergeCell ref="C11:D11"/>
    <mergeCell ref="C12:D12"/>
    <mergeCell ref="C16:D16"/>
    <mergeCell ref="C17:D17"/>
    <mergeCell ref="C18:D18"/>
    <mergeCell ref="C34:D34"/>
    <mergeCell ref="A24:A29"/>
    <mergeCell ref="A30:A33"/>
    <mergeCell ref="B21:B23"/>
    <mergeCell ref="C32:D32"/>
    <mergeCell ref="A20:A23"/>
    <mergeCell ref="C33:D33"/>
    <mergeCell ref="B25:B26"/>
    <mergeCell ref="B28:B29"/>
    <mergeCell ref="C20:D20"/>
    <mergeCell ref="C31:D31"/>
  </mergeCells>
  <phoneticPr fontId="1" type="noConversion"/>
  <pageMargins left="1.0629921259842521" right="0.69359086918349433" top="0.74803149606299213" bottom="0.81023454157782515" header="0.31496062992125984" footer="0.31496062992125984"/>
  <pageSetup paperSize="9" orientation="landscape" r:id="rId1"/>
  <headerFooter>
    <oddHeader>&amp;LZAZH—SHH/SC JL006-9.2022&amp;C北京中安质环认证中心有限公司 &amp;R&amp;P/&amp;N</oddHeader>
    <oddFooter>&amp;L2022年3月4日发布&amp;R2022年3月4日实施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1"/>
  <sheetViews>
    <sheetView view="pageLayout" topLeftCell="A141" zoomScale="85" zoomScaleNormal="70" zoomScalePageLayoutView="85" workbookViewId="0">
      <selection activeCell="H149" sqref="H149"/>
    </sheetView>
  </sheetViews>
  <sheetFormatPr defaultColWidth="8.77734375" defaultRowHeight="13.8" x14ac:dyDescent="0.25"/>
  <cols>
    <col min="1" max="1" width="18.88671875" style="14" customWidth="1"/>
    <col min="2" max="2" width="15.77734375" style="13" customWidth="1"/>
    <col min="3" max="3" width="12.44140625" style="13" customWidth="1"/>
    <col min="4" max="4" width="12.21875" style="13" customWidth="1"/>
    <col min="5" max="5" width="9.88671875" style="13" customWidth="1"/>
    <col min="6" max="6" width="9.44140625" style="13" customWidth="1"/>
    <col min="7" max="7" width="8.77734375" style="13" customWidth="1"/>
    <col min="8" max="8" width="30.109375" style="13" customWidth="1"/>
    <col min="9" max="9" width="5.5546875" style="13" customWidth="1"/>
    <col min="10" max="10" width="58.77734375" style="13" customWidth="1"/>
    <col min="11" max="11" width="11.44140625" style="13" customWidth="1"/>
    <col min="12" max="12" width="12.6640625" style="13" customWidth="1"/>
    <col min="13" max="13" width="11.6640625" style="13" customWidth="1"/>
    <col min="14" max="14" width="12.33203125" style="13" customWidth="1"/>
    <col min="15" max="15" width="11.21875" style="13" customWidth="1"/>
    <col min="16" max="16" width="64.77734375" style="13" customWidth="1"/>
    <col min="17" max="23" width="8.77734375" style="13"/>
    <col min="24" max="24" width="69.21875" style="13" customWidth="1"/>
    <col min="25" max="16384" width="8.77734375" style="13"/>
  </cols>
  <sheetData>
    <row r="1" spans="1:28" ht="52.65" customHeight="1" x14ac:dyDescent="0.25">
      <c r="A1" s="119" t="s">
        <v>42</v>
      </c>
      <c r="B1" s="119"/>
      <c r="C1" s="119"/>
      <c r="D1" s="119"/>
      <c r="E1" s="119"/>
      <c r="F1" s="119"/>
      <c r="G1" s="119"/>
      <c r="H1" s="119"/>
      <c r="W1" s="1"/>
      <c r="X1" s="1"/>
      <c r="Y1" s="1"/>
      <c r="Z1" s="1"/>
      <c r="AA1" s="1"/>
      <c r="AB1" s="1"/>
    </row>
    <row r="2" spans="1:28" ht="39.299999999999997" customHeight="1" x14ac:dyDescent="0.3">
      <c r="B2" s="124" t="s">
        <v>14</v>
      </c>
      <c r="C2" s="124"/>
      <c r="D2" s="124"/>
      <c r="E2" s="120"/>
      <c r="F2" s="120"/>
      <c r="G2" s="120"/>
      <c r="H2" s="15"/>
      <c r="W2" s="16"/>
      <c r="X2" s="16"/>
      <c r="Y2" s="16"/>
      <c r="Z2" s="16"/>
      <c r="AA2" s="16"/>
      <c r="AB2" s="16"/>
    </row>
    <row r="3" spans="1:28" ht="24.9" customHeight="1" x14ac:dyDescent="0.3">
      <c r="B3" s="120" t="s">
        <v>6</v>
      </c>
      <c r="C3" s="120"/>
      <c r="D3" s="120"/>
      <c r="E3" s="120"/>
      <c r="F3" s="120"/>
      <c r="G3" s="120"/>
      <c r="H3" s="120"/>
      <c r="W3" s="16"/>
      <c r="X3" s="16"/>
      <c r="Y3" s="16"/>
      <c r="Z3" s="16"/>
      <c r="AA3" s="16"/>
      <c r="AB3" s="16"/>
    </row>
    <row r="4" spans="1:28" ht="24.9" customHeight="1" x14ac:dyDescent="0.3">
      <c r="B4" s="120" t="s">
        <v>7</v>
      </c>
      <c r="C4" s="120"/>
      <c r="D4" s="120"/>
      <c r="E4" s="120"/>
      <c r="F4" s="120"/>
      <c r="G4" s="120"/>
      <c r="H4" s="120"/>
      <c r="W4" s="16"/>
      <c r="X4" s="16"/>
      <c r="Y4" s="16"/>
      <c r="Z4" s="16"/>
      <c r="AA4" s="16"/>
      <c r="AB4" s="16"/>
    </row>
    <row r="5" spans="1:28" s="17" customFormat="1" ht="9.15" customHeight="1" x14ac:dyDescent="0.45">
      <c r="A5" s="121"/>
      <c r="B5" s="121"/>
      <c r="C5" s="121"/>
      <c r="D5" s="121"/>
      <c r="E5" s="121"/>
      <c r="F5" s="121"/>
      <c r="G5" s="121"/>
      <c r="H5" s="121"/>
      <c r="I5" s="2"/>
      <c r="J5" s="2"/>
    </row>
    <row r="6" spans="1:28" ht="15.6" x14ac:dyDescent="0.3">
      <c r="A6" s="10" t="s">
        <v>0</v>
      </c>
    </row>
    <row r="7" spans="1:28" ht="51" customHeight="1" x14ac:dyDescent="0.3">
      <c r="A7" s="161" t="s">
        <v>43</v>
      </c>
      <c r="B7" s="162"/>
      <c r="C7" s="162"/>
      <c r="D7" s="162"/>
      <c r="E7" s="162"/>
      <c r="F7" s="162"/>
      <c r="G7" s="162"/>
      <c r="H7" s="162"/>
      <c r="I7" s="16"/>
      <c r="J7" s="16"/>
    </row>
    <row r="8" spans="1:28" ht="27.9" customHeight="1" x14ac:dyDescent="0.25">
      <c r="A8" s="115" t="s">
        <v>44</v>
      </c>
      <c r="B8" s="115"/>
      <c r="C8" s="115"/>
      <c r="D8" s="115"/>
      <c r="E8" s="115"/>
      <c r="F8" s="115"/>
      <c r="G8" s="115"/>
      <c r="H8" s="115"/>
    </row>
    <row r="9" spans="1:28" ht="25.2" customHeight="1" x14ac:dyDescent="0.25">
      <c r="A9" s="166" t="s">
        <v>9</v>
      </c>
      <c r="B9" s="167"/>
      <c r="C9" s="168"/>
      <c r="D9" s="37"/>
      <c r="E9" s="38" t="s">
        <v>1</v>
      </c>
      <c r="F9" s="38" t="s">
        <v>2</v>
      </c>
      <c r="G9" s="39" t="s">
        <v>3</v>
      </c>
      <c r="H9" s="38" t="s">
        <v>4</v>
      </c>
      <c r="I9" s="38" t="s">
        <v>5</v>
      </c>
    </row>
    <row r="10" spans="1:28" ht="19.350000000000001" customHeight="1" x14ac:dyDescent="0.25">
      <c r="A10" s="169" t="s">
        <v>214</v>
      </c>
      <c r="B10" s="62">
        <v>3.1</v>
      </c>
      <c r="C10" s="62"/>
      <c r="D10" s="69"/>
      <c r="E10" s="61">
        <v>10</v>
      </c>
      <c r="F10" s="70"/>
      <c r="G10" s="41">
        <f>E10*F10</f>
        <v>0</v>
      </c>
      <c r="H10" s="62"/>
      <c r="I10" s="62"/>
    </row>
    <row r="11" spans="1:28" ht="19.350000000000001" customHeight="1" x14ac:dyDescent="0.25">
      <c r="A11" s="169"/>
      <c r="B11" s="62">
        <v>32</v>
      </c>
      <c r="C11" s="62"/>
      <c r="D11" s="69"/>
      <c r="E11" s="61">
        <v>10</v>
      </c>
      <c r="F11" s="70"/>
      <c r="G11" s="41">
        <f t="shared" ref="G11:G14" si="0">E11*F11</f>
        <v>0</v>
      </c>
      <c r="H11" s="62"/>
      <c r="I11" s="62"/>
    </row>
    <row r="12" spans="1:28" ht="19.350000000000001" customHeight="1" x14ac:dyDescent="0.25">
      <c r="A12" s="169"/>
      <c r="B12" s="62">
        <v>3.3</v>
      </c>
      <c r="C12" s="62"/>
      <c r="D12" s="69"/>
      <c r="E12" s="61">
        <v>5</v>
      </c>
      <c r="F12" s="70"/>
      <c r="G12" s="41">
        <f t="shared" si="0"/>
        <v>0</v>
      </c>
      <c r="H12" s="62"/>
      <c r="I12" s="62"/>
    </row>
    <row r="13" spans="1:28" ht="19.350000000000001" customHeight="1" x14ac:dyDescent="0.25">
      <c r="A13" s="169"/>
      <c r="B13" s="62">
        <v>3.4</v>
      </c>
      <c r="C13" s="62"/>
      <c r="D13" s="69"/>
      <c r="E13" s="61">
        <v>5</v>
      </c>
      <c r="F13" s="70"/>
      <c r="G13" s="41">
        <f t="shared" si="0"/>
        <v>0</v>
      </c>
      <c r="H13" s="62"/>
      <c r="I13" s="62"/>
    </row>
    <row r="14" spans="1:28" ht="19.350000000000001" customHeight="1" x14ac:dyDescent="0.25">
      <c r="A14" s="169"/>
      <c r="B14" s="62">
        <v>3.5</v>
      </c>
      <c r="C14" s="62"/>
      <c r="D14" s="69"/>
      <c r="E14" s="61">
        <v>5</v>
      </c>
      <c r="F14" s="70"/>
      <c r="G14" s="41">
        <f t="shared" si="0"/>
        <v>0</v>
      </c>
      <c r="H14" s="62"/>
      <c r="I14" s="62"/>
    </row>
    <row r="15" spans="1:28" ht="29.1" customHeight="1" x14ac:dyDescent="0.25">
      <c r="A15" s="157" t="s">
        <v>195</v>
      </c>
      <c r="B15" s="42" t="s">
        <v>45</v>
      </c>
      <c r="C15" s="43"/>
      <c r="D15" s="40"/>
      <c r="E15" s="36">
        <v>5</v>
      </c>
      <c r="F15" s="36"/>
      <c r="G15" s="41">
        <f t="shared" ref="G15:G124" si="1">E15*F15</f>
        <v>0</v>
      </c>
      <c r="H15" s="25"/>
      <c r="I15" s="25"/>
    </row>
    <row r="16" spans="1:28" ht="19.95" customHeight="1" x14ac:dyDescent="0.25">
      <c r="A16" s="157"/>
      <c r="B16" s="113" t="s">
        <v>18</v>
      </c>
      <c r="C16" s="170" t="s">
        <v>46</v>
      </c>
      <c r="D16" s="42" t="s">
        <v>48</v>
      </c>
      <c r="E16" s="36">
        <v>10</v>
      </c>
      <c r="F16" s="36"/>
      <c r="G16" s="41">
        <f t="shared" si="1"/>
        <v>0</v>
      </c>
      <c r="H16" s="25"/>
      <c r="I16" s="25"/>
    </row>
    <row r="17" spans="1:9" ht="19.95" customHeight="1" x14ac:dyDescent="0.25">
      <c r="A17" s="157"/>
      <c r="B17" s="91"/>
      <c r="C17" s="171"/>
      <c r="D17" s="42" t="s">
        <v>49</v>
      </c>
      <c r="E17" s="36">
        <v>10</v>
      </c>
      <c r="F17" s="36"/>
      <c r="G17" s="41">
        <f t="shared" si="1"/>
        <v>0</v>
      </c>
      <c r="H17" s="25"/>
      <c r="I17" s="25"/>
    </row>
    <row r="18" spans="1:9" ht="19.95" customHeight="1" x14ac:dyDescent="0.25">
      <c r="A18" s="157"/>
      <c r="B18" s="91"/>
      <c r="C18" s="172"/>
      <c r="D18" s="42" t="s">
        <v>50</v>
      </c>
      <c r="E18" s="36">
        <v>10</v>
      </c>
      <c r="F18" s="36"/>
      <c r="G18" s="41">
        <f t="shared" si="1"/>
        <v>0</v>
      </c>
      <c r="H18" s="25"/>
      <c r="I18" s="25"/>
    </row>
    <row r="19" spans="1:9" ht="21" customHeight="1" x14ac:dyDescent="0.25">
      <c r="A19" s="157"/>
      <c r="B19" s="91"/>
      <c r="C19" s="170" t="s">
        <v>47</v>
      </c>
      <c r="D19" s="42" t="s">
        <v>51</v>
      </c>
      <c r="E19" s="36">
        <v>20</v>
      </c>
      <c r="F19" s="36"/>
      <c r="G19" s="41">
        <f t="shared" si="1"/>
        <v>0</v>
      </c>
      <c r="H19" s="25"/>
      <c r="I19" s="25"/>
    </row>
    <row r="20" spans="1:9" ht="21" customHeight="1" x14ac:dyDescent="0.25">
      <c r="A20" s="157"/>
      <c r="B20" s="91"/>
      <c r="C20" s="171"/>
      <c r="D20" s="42" t="s">
        <v>52</v>
      </c>
      <c r="E20" s="36">
        <v>20</v>
      </c>
      <c r="F20" s="36"/>
      <c r="G20" s="41">
        <f t="shared" si="1"/>
        <v>0</v>
      </c>
      <c r="H20" s="25"/>
      <c r="I20" s="25"/>
    </row>
    <row r="21" spans="1:9" ht="21" customHeight="1" x14ac:dyDescent="0.25">
      <c r="A21" s="157"/>
      <c r="B21" s="92"/>
      <c r="C21" s="172"/>
      <c r="D21" s="42" t="s">
        <v>53</v>
      </c>
      <c r="E21" s="36">
        <v>10</v>
      </c>
      <c r="F21" s="36"/>
      <c r="G21" s="41">
        <f t="shared" si="1"/>
        <v>0</v>
      </c>
      <c r="H21" s="25"/>
      <c r="I21" s="25"/>
    </row>
    <row r="22" spans="1:9" ht="21" customHeight="1" x14ac:dyDescent="0.25">
      <c r="A22" s="157"/>
      <c r="B22" s="42" t="s">
        <v>54</v>
      </c>
      <c r="C22" s="42"/>
      <c r="D22" s="43"/>
      <c r="E22" s="36">
        <v>20</v>
      </c>
      <c r="F22" s="36"/>
      <c r="G22" s="41">
        <f t="shared" si="1"/>
        <v>0</v>
      </c>
      <c r="H22" s="25"/>
      <c r="I22" s="25"/>
    </row>
    <row r="23" spans="1:9" ht="14.7" customHeight="1" x14ac:dyDescent="0.25">
      <c r="A23" s="157"/>
      <c r="B23" s="113" t="s">
        <v>55</v>
      </c>
      <c r="C23" s="44" t="s">
        <v>56</v>
      </c>
      <c r="D23" s="42"/>
      <c r="E23" s="36">
        <v>5</v>
      </c>
      <c r="F23" s="36"/>
      <c r="G23" s="41">
        <f t="shared" si="1"/>
        <v>0</v>
      </c>
      <c r="H23" s="25"/>
      <c r="I23" s="25"/>
    </row>
    <row r="24" spans="1:9" ht="14.7" customHeight="1" x14ac:dyDescent="0.25">
      <c r="A24" s="157"/>
      <c r="B24" s="91"/>
      <c r="C24" s="44" t="s">
        <v>57</v>
      </c>
      <c r="D24" s="42"/>
      <c r="E24" s="36">
        <v>5</v>
      </c>
      <c r="F24" s="36"/>
      <c r="G24" s="41">
        <f t="shared" si="1"/>
        <v>0</v>
      </c>
      <c r="H24" s="25"/>
      <c r="I24" s="25"/>
    </row>
    <row r="25" spans="1:9" ht="14.7" customHeight="1" x14ac:dyDescent="0.25">
      <c r="A25" s="157"/>
      <c r="B25" s="91"/>
      <c r="C25" s="44" t="s">
        <v>58</v>
      </c>
      <c r="D25" s="42"/>
      <c r="E25" s="36">
        <v>5</v>
      </c>
      <c r="F25" s="36"/>
      <c r="G25" s="41">
        <f t="shared" si="1"/>
        <v>0</v>
      </c>
      <c r="H25" s="25"/>
      <c r="I25" s="25"/>
    </row>
    <row r="26" spans="1:9" ht="14.7" customHeight="1" x14ac:dyDescent="0.25">
      <c r="A26" s="157"/>
      <c r="B26" s="91"/>
      <c r="C26" s="44" t="s">
        <v>59</v>
      </c>
      <c r="D26" s="42"/>
      <c r="E26" s="36">
        <v>5</v>
      </c>
      <c r="F26" s="36"/>
      <c r="G26" s="41">
        <f t="shared" si="1"/>
        <v>0</v>
      </c>
      <c r="H26" s="25"/>
      <c r="I26" s="25"/>
    </row>
    <row r="27" spans="1:9" ht="14.7" customHeight="1" x14ac:dyDescent="0.25">
      <c r="A27" s="157"/>
      <c r="B27" s="92"/>
      <c r="C27" s="44" t="s">
        <v>60</v>
      </c>
      <c r="D27" s="42"/>
      <c r="E27" s="36">
        <v>5</v>
      </c>
      <c r="F27" s="36"/>
      <c r="G27" s="41">
        <f t="shared" si="1"/>
        <v>0</v>
      </c>
      <c r="H27" s="25"/>
      <c r="I27" s="25"/>
    </row>
    <row r="28" spans="1:9" ht="31.65" customHeight="1" x14ac:dyDescent="0.25">
      <c r="A28" s="128" t="s">
        <v>194</v>
      </c>
      <c r="B28" s="65" t="s">
        <v>192</v>
      </c>
      <c r="C28" s="66"/>
      <c r="D28" s="67"/>
      <c r="E28" s="61">
        <v>5</v>
      </c>
      <c r="F28" s="61"/>
      <c r="G28" s="41">
        <f t="shared" si="1"/>
        <v>0</v>
      </c>
      <c r="H28" s="62"/>
      <c r="I28" s="62"/>
    </row>
    <row r="29" spans="1:9" ht="18.3" customHeight="1" x14ac:dyDescent="0.25">
      <c r="A29" s="129"/>
      <c r="B29" s="128" t="s">
        <v>61</v>
      </c>
      <c r="C29" s="163" t="s">
        <v>62</v>
      </c>
      <c r="D29" s="67" t="s">
        <v>63</v>
      </c>
      <c r="E29" s="61">
        <v>10</v>
      </c>
      <c r="F29" s="61"/>
      <c r="G29" s="41">
        <f t="shared" si="1"/>
        <v>0</v>
      </c>
      <c r="H29" s="62"/>
      <c r="I29" s="62"/>
    </row>
    <row r="30" spans="1:9" ht="18.75" customHeight="1" x14ac:dyDescent="0.25">
      <c r="A30" s="129"/>
      <c r="B30" s="129"/>
      <c r="C30" s="164"/>
      <c r="D30" s="67" t="s">
        <v>64</v>
      </c>
      <c r="E30" s="61">
        <v>5</v>
      </c>
      <c r="F30" s="61"/>
      <c r="G30" s="41">
        <f t="shared" si="1"/>
        <v>0</v>
      </c>
      <c r="H30" s="62"/>
      <c r="I30" s="62"/>
    </row>
    <row r="31" spans="1:9" ht="33.450000000000003" customHeight="1" x14ac:dyDescent="0.25">
      <c r="A31" s="129"/>
      <c r="B31" s="129"/>
      <c r="C31" s="66" t="s">
        <v>65</v>
      </c>
      <c r="D31" s="67"/>
      <c r="E31" s="61">
        <v>10</v>
      </c>
      <c r="F31" s="61"/>
      <c r="G31" s="41">
        <f t="shared" si="1"/>
        <v>0</v>
      </c>
      <c r="H31" s="62"/>
      <c r="I31" s="62"/>
    </row>
    <row r="32" spans="1:9" ht="21" customHeight="1" x14ac:dyDescent="0.25">
      <c r="A32" s="129"/>
      <c r="B32" s="129"/>
      <c r="C32" s="163" t="s">
        <v>66</v>
      </c>
      <c r="D32" s="67" t="s">
        <v>67</v>
      </c>
      <c r="E32" s="61">
        <v>10</v>
      </c>
      <c r="F32" s="61"/>
      <c r="G32" s="41">
        <f t="shared" si="1"/>
        <v>0</v>
      </c>
      <c r="H32" s="62"/>
      <c r="I32" s="62"/>
    </row>
    <row r="33" spans="1:9" ht="21" customHeight="1" x14ac:dyDescent="0.25">
      <c r="A33" s="129"/>
      <c r="B33" s="129"/>
      <c r="C33" s="165"/>
      <c r="D33" s="67" t="s">
        <v>68</v>
      </c>
      <c r="E33" s="61">
        <v>10</v>
      </c>
      <c r="F33" s="61"/>
      <c r="G33" s="41">
        <f t="shared" si="1"/>
        <v>0</v>
      </c>
      <c r="H33" s="62"/>
      <c r="I33" s="62"/>
    </row>
    <row r="34" spans="1:9" ht="21" customHeight="1" x14ac:dyDescent="0.25">
      <c r="A34" s="129"/>
      <c r="B34" s="130"/>
      <c r="C34" s="164"/>
      <c r="D34" s="67" t="s">
        <v>69</v>
      </c>
      <c r="E34" s="61">
        <v>10</v>
      </c>
      <c r="F34" s="61"/>
      <c r="G34" s="41">
        <f t="shared" si="1"/>
        <v>0</v>
      </c>
      <c r="H34" s="62"/>
      <c r="I34" s="62"/>
    </row>
    <row r="35" spans="1:9" ht="20.55" customHeight="1" x14ac:dyDescent="0.25">
      <c r="A35" s="129"/>
      <c r="B35" s="128" t="s">
        <v>70</v>
      </c>
      <c r="C35" s="66" t="s">
        <v>71</v>
      </c>
      <c r="D35" s="67"/>
      <c r="E35" s="61">
        <v>5</v>
      </c>
      <c r="F35" s="61"/>
      <c r="G35" s="41">
        <f>E35*F35</f>
        <v>0</v>
      </c>
      <c r="H35" s="62"/>
      <c r="I35" s="62"/>
    </row>
    <row r="36" spans="1:9" ht="20.55" customHeight="1" x14ac:dyDescent="0.25">
      <c r="A36" s="129"/>
      <c r="B36" s="129"/>
      <c r="C36" s="66" t="s">
        <v>72</v>
      </c>
      <c r="D36" s="67"/>
      <c r="E36" s="61">
        <v>5</v>
      </c>
      <c r="F36" s="61"/>
      <c r="G36" s="41">
        <f>E36*F36</f>
        <v>0</v>
      </c>
      <c r="H36" s="62"/>
      <c r="I36" s="62"/>
    </row>
    <row r="37" spans="1:9" ht="20.55" customHeight="1" x14ac:dyDescent="0.25">
      <c r="A37" s="129"/>
      <c r="B37" s="129"/>
      <c r="C37" s="66" t="s">
        <v>73</v>
      </c>
      <c r="D37" s="67"/>
      <c r="E37" s="61">
        <v>5</v>
      </c>
      <c r="F37" s="61"/>
      <c r="G37" s="41">
        <f>E37*F37</f>
        <v>0</v>
      </c>
      <c r="H37" s="62"/>
      <c r="I37" s="62"/>
    </row>
    <row r="38" spans="1:9" ht="20.55" customHeight="1" x14ac:dyDescent="0.25">
      <c r="A38" s="129"/>
      <c r="B38" s="130"/>
      <c r="C38" s="66" t="s">
        <v>74</v>
      </c>
      <c r="D38" s="67"/>
      <c r="E38" s="61">
        <v>5</v>
      </c>
      <c r="F38" s="61"/>
      <c r="G38" s="41">
        <f>E38*F38</f>
        <v>0</v>
      </c>
      <c r="H38" s="62"/>
      <c r="I38" s="62"/>
    </row>
    <row r="39" spans="1:9" ht="20.55" customHeight="1" x14ac:dyDescent="0.25">
      <c r="A39" s="129"/>
      <c r="B39" s="128" t="s">
        <v>75</v>
      </c>
      <c r="C39" s="67" t="s">
        <v>76</v>
      </c>
      <c r="D39" s="67"/>
      <c r="E39" s="61">
        <v>5</v>
      </c>
      <c r="F39" s="61"/>
      <c r="G39" s="41">
        <f t="shared" si="1"/>
        <v>0</v>
      </c>
      <c r="H39" s="62"/>
      <c r="I39" s="62"/>
    </row>
    <row r="40" spans="1:9" ht="20.55" customHeight="1" x14ac:dyDescent="0.25">
      <c r="A40" s="129"/>
      <c r="B40" s="129"/>
      <c r="C40" s="67" t="s">
        <v>77</v>
      </c>
      <c r="D40" s="67"/>
      <c r="E40" s="61">
        <v>5</v>
      </c>
      <c r="F40" s="61"/>
      <c r="G40" s="41">
        <f t="shared" si="1"/>
        <v>0</v>
      </c>
      <c r="H40" s="62"/>
      <c r="I40" s="62"/>
    </row>
    <row r="41" spans="1:9" ht="20.55" customHeight="1" x14ac:dyDescent="0.25">
      <c r="A41" s="129"/>
      <c r="B41" s="129"/>
      <c r="C41" s="67" t="s">
        <v>78</v>
      </c>
      <c r="D41" s="68"/>
      <c r="E41" s="61">
        <v>5</v>
      </c>
      <c r="F41" s="61"/>
      <c r="G41" s="41">
        <f t="shared" si="1"/>
        <v>0</v>
      </c>
      <c r="H41" s="62"/>
      <c r="I41" s="62"/>
    </row>
    <row r="42" spans="1:9" ht="20.55" customHeight="1" x14ac:dyDescent="0.25">
      <c r="A42" s="130"/>
      <c r="B42" s="130"/>
      <c r="C42" s="67" t="s">
        <v>79</v>
      </c>
      <c r="D42" s="67"/>
      <c r="E42" s="61">
        <v>5</v>
      </c>
      <c r="F42" s="61"/>
      <c r="G42" s="41">
        <f t="shared" si="1"/>
        <v>0</v>
      </c>
      <c r="H42" s="62"/>
      <c r="I42" s="62"/>
    </row>
    <row r="43" spans="1:9" ht="24.75" customHeight="1" x14ac:dyDescent="0.25">
      <c r="A43" s="113" t="s">
        <v>193</v>
      </c>
      <c r="B43" s="42" t="s">
        <v>80</v>
      </c>
      <c r="C43" s="43"/>
      <c r="D43" s="42"/>
      <c r="E43" s="36">
        <v>5</v>
      </c>
      <c r="F43" s="36"/>
      <c r="G43" s="41">
        <f t="shared" si="1"/>
        <v>0</v>
      </c>
      <c r="H43" s="25"/>
      <c r="I43" s="25"/>
    </row>
    <row r="44" spans="1:9" ht="24.15" customHeight="1" x14ac:dyDescent="0.25">
      <c r="A44" s="91"/>
      <c r="B44" s="113" t="s">
        <v>81</v>
      </c>
      <c r="C44" s="113" t="s">
        <v>82</v>
      </c>
      <c r="D44" s="42" t="s">
        <v>83</v>
      </c>
      <c r="E44" s="36">
        <v>10</v>
      </c>
      <c r="F44" s="36"/>
      <c r="G44" s="41">
        <f t="shared" si="1"/>
        <v>0</v>
      </c>
      <c r="H44" s="25"/>
      <c r="I44" s="25"/>
    </row>
    <row r="45" spans="1:9" ht="25.2" customHeight="1" x14ac:dyDescent="0.25">
      <c r="A45" s="91"/>
      <c r="B45" s="91"/>
      <c r="C45" s="92"/>
      <c r="D45" s="42" t="s">
        <v>84</v>
      </c>
      <c r="E45" s="36">
        <v>5</v>
      </c>
      <c r="F45" s="36"/>
      <c r="G45" s="41">
        <f t="shared" si="1"/>
        <v>0</v>
      </c>
      <c r="H45" s="25"/>
      <c r="I45" s="25"/>
    </row>
    <row r="46" spans="1:9" ht="36" customHeight="1" x14ac:dyDescent="0.25">
      <c r="A46" s="91"/>
      <c r="B46" s="91"/>
      <c r="C46" s="28" t="s">
        <v>85</v>
      </c>
      <c r="D46" s="45"/>
      <c r="E46" s="36">
        <v>10</v>
      </c>
      <c r="F46" s="36"/>
      <c r="G46" s="41">
        <f t="shared" si="1"/>
        <v>0</v>
      </c>
      <c r="H46" s="25"/>
      <c r="I46" s="25"/>
    </row>
    <row r="47" spans="1:9" ht="15" customHeight="1" x14ac:dyDescent="0.25">
      <c r="A47" s="91"/>
      <c r="B47" s="91"/>
      <c r="C47" s="150" t="s">
        <v>86</v>
      </c>
      <c r="D47" s="45" t="s">
        <v>87</v>
      </c>
      <c r="E47" s="36">
        <v>5</v>
      </c>
      <c r="F47" s="38"/>
      <c r="G47" s="41">
        <f t="shared" si="1"/>
        <v>0</v>
      </c>
      <c r="H47" s="46"/>
      <c r="I47" s="47"/>
    </row>
    <row r="48" spans="1:9" ht="15" customHeight="1" x14ac:dyDescent="0.25">
      <c r="A48" s="91"/>
      <c r="B48" s="91"/>
      <c r="C48" s="159"/>
      <c r="D48" s="45" t="s">
        <v>88</v>
      </c>
      <c r="E48" s="36">
        <v>5</v>
      </c>
      <c r="F48" s="36"/>
      <c r="G48" s="41">
        <f t="shared" si="1"/>
        <v>0</v>
      </c>
      <c r="H48" s="25"/>
      <c r="I48" s="25"/>
    </row>
    <row r="49" spans="1:9" ht="15" customHeight="1" x14ac:dyDescent="0.25">
      <c r="A49" s="91"/>
      <c r="B49" s="91"/>
      <c r="C49" s="159"/>
      <c r="D49" s="45" t="s">
        <v>89</v>
      </c>
      <c r="E49" s="36">
        <v>10</v>
      </c>
      <c r="F49" s="36"/>
      <c r="G49" s="41">
        <f t="shared" si="1"/>
        <v>0</v>
      </c>
      <c r="H49" s="25"/>
      <c r="I49" s="25"/>
    </row>
    <row r="50" spans="1:9" ht="15" customHeight="1" x14ac:dyDescent="0.25">
      <c r="A50" s="91"/>
      <c r="B50" s="91"/>
      <c r="C50" s="159"/>
      <c r="D50" s="45" t="s">
        <v>90</v>
      </c>
      <c r="E50" s="36">
        <v>5</v>
      </c>
      <c r="F50" s="36"/>
      <c r="G50" s="41">
        <f t="shared" si="1"/>
        <v>0</v>
      </c>
      <c r="H50" s="25"/>
      <c r="I50" s="25"/>
    </row>
    <row r="51" spans="1:9" ht="15" customHeight="1" x14ac:dyDescent="0.25">
      <c r="A51" s="91"/>
      <c r="B51" s="92"/>
      <c r="C51" s="160"/>
      <c r="D51" s="45" t="s">
        <v>91</v>
      </c>
      <c r="E51" s="36">
        <v>5</v>
      </c>
      <c r="F51" s="36"/>
      <c r="G51" s="41">
        <f t="shared" si="1"/>
        <v>0</v>
      </c>
      <c r="H51" s="25"/>
      <c r="I51" s="25"/>
    </row>
    <row r="52" spans="1:9" ht="31.65" customHeight="1" x14ac:dyDescent="0.25">
      <c r="A52" s="91"/>
      <c r="B52" s="35" t="s">
        <v>92</v>
      </c>
      <c r="C52" s="28"/>
      <c r="D52" s="35"/>
      <c r="E52" s="36">
        <v>20</v>
      </c>
      <c r="F52" s="38"/>
      <c r="G52" s="41">
        <f t="shared" si="1"/>
        <v>0</v>
      </c>
      <c r="H52" s="25"/>
      <c r="I52" s="25"/>
    </row>
    <row r="53" spans="1:9" ht="16.649999999999999" customHeight="1" x14ac:dyDescent="0.25">
      <c r="A53" s="91"/>
      <c r="B53" s="100" t="s">
        <v>93</v>
      </c>
      <c r="C53" s="28" t="s">
        <v>94</v>
      </c>
      <c r="D53" s="35"/>
      <c r="E53" s="36">
        <v>5</v>
      </c>
      <c r="F53" s="36"/>
      <c r="G53" s="41">
        <f t="shared" si="1"/>
        <v>0</v>
      </c>
      <c r="H53" s="25"/>
      <c r="I53" s="25"/>
    </row>
    <row r="54" spans="1:9" ht="16.649999999999999" customHeight="1" x14ac:dyDescent="0.25">
      <c r="A54" s="91"/>
      <c r="B54" s="100"/>
      <c r="C54" s="28" t="s">
        <v>95</v>
      </c>
      <c r="D54" s="35"/>
      <c r="E54" s="36">
        <v>5</v>
      </c>
      <c r="F54" s="36"/>
      <c r="G54" s="41">
        <f t="shared" si="1"/>
        <v>0</v>
      </c>
      <c r="H54" s="25"/>
      <c r="I54" s="25"/>
    </row>
    <row r="55" spans="1:9" ht="16.649999999999999" customHeight="1" x14ac:dyDescent="0.25">
      <c r="A55" s="91"/>
      <c r="B55" s="100"/>
      <c r="C55" s="28" t="s">
        <v>96</v>
      </c>
      <c r="D55" s="35"/>
      <c r="E55" s="36">
        <v>5</v>
      </c>
      <c r="F55" s="36"/>
      <c r="G55" s="41">
        <f t="shared" si="1"/>
        <v>0</v>
      </c>
      <c r="H55" s="25"/>
      <c r="I55" s="25"/>
    </row>
    <row r="56" spans="1:9" ht="16.649999999999999" customHeight="1" x14ac:dyDescent="0.25">
      <c r="A56" s="91"/>
      <c r="B56" s="150"/>
      <c r="C56" s="48" t="s">
        <v>97</v>
      </c>
      <c r="D56" s="49"/>
      <c r="E56" s="50">
        <v>5</v>
      </c>
      <c r="F56" s="50"/>
      <c r="G56" s="41">
        <f t="shared" si="1"/>
        <v>0</v>
      </c>
      <c r="H56" s="34"/>
      <c r="I56" s="34"/>
    </row>
    <row r="57" spans="1:9" ht="20.55" customHeight="1" x14ac:dyDescent="0.25">
      <c r="A57" s="125" t="s">
        <v>196</v>
      </c>
      <c r="B57" s="59" t="s">
        <v>98</v>
      </c>
      <c r="C57" s="60"/>
      <c r="D57" s="59"/>
      <c r="E57" s="61">
        <v>10</v>
      </c>
      <c r="F57" s="61"/>
      <c r="G57" s="41">
        <f t="shared" si="1"/>
        <v>0</v>
      </c>
      <c r="H57" s="65"/>
      <c r="I57" s="65"/>
    </row>
    <row r="58" spans="1:9" ht="20.55" customHeight="1" x14ac:dyDescent="0.25">
      <c r="A58" s="126"/>
      <c r="B58" s="154" t="s">
        <v>99</v>
      </c>
      <c r="C58" s="151" t="s">
        <v>100</v>
      </c>
      <c r="D58" s="59" t="s">
        <v>103</v>
      </c>
      <c r="E58" s="61">
        <v>10</v>
      </c>
      <c r="F58" s="61"/>
      <c r="G58" s="41">
        <f t="shared" si="1"/>
        <v>0</v>
      </c>
      <c r="H58" s="65"/>
      <c r="I58" s="65"/>
    </row>
    <row r="59" spans="1:9" ht="20.55" customHeight="1" x14ac:dyDescent="0.25">
      <c r="A59" s="126"/>
      <c r="B59" s="155"/>
      <c r="C59" s="152"/>
      <c r="D59" s="59" t="s">
        <v>104</v>
      </c>
      <c r="E59" s="61">
        <v>10</v>
      </c>
      <c r="F59" s="61"/>
      <c r="G59" s="41">
        <f t="shared" si="1"/>
        <v>0</v>
      </c>
      <c r="H59" s="65"/>
      <c r="I59" s="65"/>
    </row>
    <row r="60" spans="1:9" ht="20.55" customHeight="1" x14ac:dyDescent="0.25">
      <c r="A60" s="126"/>
      <c r="B60" s="155"/>
      <c r="C60" s="153"/>
      <c r="D60" s="59" t="s">
        <v>105</v>
      </c>
      <c r="E60" s="61">
        <v>5</v>
      </c>
      <c r="F60" s="61"/>
      <c r="G60" s="41">
        <f t="shared" si="1"/>
        <v>0</v>
      </c>
      <c r="H60" s="65"/>
      <c r="I60" s="65"/>
    </row>
    <row r="61" spans="1:9" ht="17.850000000000001" customHeight="1" x14ac:dyDescent="0.25">
      <c r="A61" s="126"/>
      <c r="B61" s="155"/>
      <c r="C61" s="151" t="s">
        <v>101</v>
      </c>
      <c r="D61" s="59" t="s">
        <v>102</v>
      </c>
      <c r="E61" s="61">
        <v>5</v>
      </c>
      <c r="F61" s="61"/>
      <c r="G61" s="41">
        <f t="shared" si="1"/>
        <v>0</v>
      </c>
      <c r="H61" s="65"/>
      <c r="I61" s="65"/>
    </row>
    <row r="62" spans="1:9" ht="17.850000000000001" customHeight="1" x14ac:dyDescent="0.25">
      <c r="A62" s="126"/>
      <c r="B62" s="155"/>
      <c r="C62" s="152"/>
      <c r="D62" s="59" t="s">
        <v>106</v>
      </c>
      <c r="E62" s="61">
        <v>5</v>
      </c>
      <c r="F62" s="61"/>
      <c r="G62" s="41">
        <f t="shared" si="1"/>
        <v>0</v>
      </c>
      <c r="H62" s="65"/>
      <c r="I62" s="65"/>
    </row>
    <row r="63" spans="1:9" ht="17.850000000000001" customHeight="1" x14ac:dyDescent="0.25">
      <c r="A63" s="126"/>
      <c r="B63" s="155"/>
      <c r="C63" s="152"/>
      <c r="D63" s="59" t="s">
        <v>107</v>
      </c>
      <c r="E63" s="61">
        <v>10</v>
      </c>
      <c r="F63" s="61"/>
      <c r="G63" s="41">
        <f t="shared" si="1"/>
        <v>0</v>
      </c>
      <c r="H63" s="65"/>
      <c r="I63" s="65"/>
    </row>
    <row r="64" spans="1:9" ht="17.850000000000001" customHeight="1" x14ac:dyDescent="0.25">
      <c r="A64" s="126"/>
      <c r="B64" s="155"/>
      <c r="C64" s="152"/>
      <c r="D64" s="59" t="s">
        <v>108</v>
      </c>
      <c r="E64" s="61">
        <v>5</v>
      </c>
      <c r="F64" s="61"/>
      <c r="G64" s="41">
        <f t="shared" si="1"/>
        <v>0</v>
      </c>
      <c r="H64" s="65"/>
      <c r="I64" s="65"/>
    </row>
    <row r="65" spans="1:16" ht="17.850000000000001" customHeight="1" x14ac:dyDescent="0.25">
      <c r="A65" s="126"/>
      <c r="B65" s="155"/>
      <c r="C65" s="152"/>
      <c r="D65" s="59" t="s">
        <v>109</v>
      </c>
      <c r="E65" s="61">
        <v>5</v>
      </c>
      <c r="F65" s="61"/>
      <c r="G65" s="41">
        <f t="shared" si="1"/>
        <v>0</v>
      </c>
      <c r="H65" s="65"/>
      <c r="I65" s="65"/>
    </row>
    <row r="66" spans="1:16" ht="17.850000000000001" customHeight="1" x14ac:dyDescent="0.25">
      <c r="A66" s="126"/>
      <c r="B66" s="155"/>
      <c r="C66" s="152"/>
      <c r="D66" s="59" t="s">
        <v>110</v>
      </c>
      <c r="E66" s="61">
        <v>5</v>
      </c>
      <c r="F66" s="61"/>
      <c r="G66" s="41">
        <f t="shared" si="1"/>
        <v>0</v>
      </c>
      <c r="H66" s="65"/>
      <c r="I66" s="65"/>
    </row>
    <row r="67" spans="1:16" ht="17.850000000000001" customHeight="1" x14ac:dyDescent="0.25">
      <c r="A67" s="126"/>
      <c r="B67" s="155"/>
      <c r="C67" s="152"/>
      <c r="D67" s="59" t="s">
        <v>111</v>
      </c>
      <c r="E67" s="61">
        <v>5</v>
      </c>
      <c r="F67" s="61"/>
      <c r="G67" s="41">
        <f t="shared" si="1"/>
        <v>0</v>
      </c>
      <c r="H67" s="62"/>
      <c r="I67" s="62"/>
    </row>
    <row r="68" spans="1:16" ht="17.850000000000001" customHeight="1" x14ac:dyDescent="0.25">
      <c r="A68" s="126"/>
      <c r="B68" s="155"/>
      <c r="C68" s="152"/>
      <c r="D68" s="59" t="s">
        <v>112</v>
      </c>
      <c r="E68" s="61">
        <v>5</v>
      </c>
      <c r="F68" s="61"/>
      <c r="G68" s="41">
        <f t="shared" si="1"/>
        <v>0</v>
      </c>
      <c r="H68" s="62"/>
      <c r="I68" s="62"/>
    </row>
    <row r="69" spans="1:16" s="8" customFormat="1" ht="17.850000000000001" customHeight="1" x14ac:dyDescent="0.25">
      <c r="A69" s="126"/>
      <c r="B69" s="155"/>
      <c r="C69" s="153"/>
      <c r="D69" s="59" t="s">
        <v>113</v>
      </c>
      <c r="E69" s="61">
        <v>5</v>
      </c>
      <c r="F69" s="61"/>
      <c r="G69" s="41">
        <f t="shared" si="1"/>
        <v>0</v>
      </c>
      <c r="H69" s="62"/>
      <c r="I69" s="62"/>
      <c r="J69" s="9"/>
      <c r="K69" s="9"/>
      <c r="L69" s="9"/>
      <c r="M69" s="9"/>
      <c r="N69" s="9"/>
      <c r="O69" s="9"/>
      <c r="P69" s="58"/>
    </row>
    <row r="70" spans="1:16" s="8" customFormat="1" ht="22.2" customHeight="1" x14ac:dyDescent="0.25">
      <c r="A70" s="126"/>
      <c r="B70" s="155"/>
      <c r="C70" s="151" t="s">
        <v>114</v>
      </c>
      <c r="D70" s="59" t="s">
        <v>115</v>
      </c>
      <c r="E70" s="61">
        <v>5</v>
      </c>
      <c r="F70" s="61"/>
      <c r="G70" s="41">
        <f t="shared" si="1"/>
        <v>0</v>
      </c>
      <c r="H70" s="62"/>
      <c r="I70" s="62"/>
      <c r="J70" s="9"/>
      <c r="K70" s="9"/>
      <c r="L70" s="9"/>
      <c r="M70" s="9"/>
      <c r="N70" s="9"/>
      <c r="O70" s="9"/>
      <c r="P70" s="58"/>
    </row>
    <row r="71" spans="1:16" s="8" customFormat="1" ht="22.2" customHeight="1" x14ac:dyDescent="0.25">
      <c r="A71" s="126"/>
      <c r="B71" s="156"/>
      <c r="C71" s="153"/>
      <c r="D71" s="59" t="s">
        <v>116</v>
      </c>
      <c r="E71" s="61">
        <v>10</v>
      </c>
      <c r="F71" s="61"/>
      <c r="G71" s="41">
        <f t="shared" si="1"/>
        <v>0</v>
      </c>
      <c r="H71" s="62"/>
      <c r="I71" s="62"/>
      <c r="J71" s="9"/>
      <c r="K71" s="9"/>
      <c r="L71" s="9"/>
      <c r="M71" s="9"/>
      <c r="N71" s="9"/>
      <c r="O71" s="9"/>
      <c r="P71" s="58"/>
    </row>
    <row r="72" spans="1:16" s="8" customFormat="1" ht="16.2" customHeight="1" x14ac:dyDescent="0.25">
      <c r="A72" s="126"/>
      <c r="B72" s="151" t="s">
        <v>117</v>
      </c>
      <c r="C72" s="64" t="s">
        <v>118</v>
      </c>
      <c r="D72" s="59"/>
      <c r="E72" s="61">
        <v>5</v>
      </c>
      <c r="F72" s="61"/>
      <c r="G72" s="41">
        <f t="shared" si="1"/>
        <v>0</v>
      </c>
      <c r="H72" s="62"/>
      <c r="I72" s="62"/>
      <c r="J72" s="9"/>
      <c r="K72" s="9"/>
      <c r="L72" s="9"/>
      <c r="M72" s="9"/>
      <c r="N72" s="9"/>
      <c r="O72" s="9"/>
      <c r="P72" s="58"/>
    </row>
    <row r="73" spans="1:16" s="8" customFormat="1" ht="16.2" customHeight="1" x14ac:dyDescent="0.25">
      <c r="A73" s="126"/>
      <c r="B73" s="152"/>
      <c r="C73" s="64" t="s">
        <v>119</v>
      </c>
      <c r="D73" s="59"/>
      <c r="E73" s="61">
        <v>5</v>
      </c>
      <c r="F73" s="61"/>
      <c r="G73" s="41">
        <f t="shared" si="1"/>
        <v>0</v>
      </c>
      <c r="H73" s="62"/>
      <c r="I73" s="62"/>
      <c r="J73" s="9"/>
      <c r="K73" s="9"/>
      <c r="L73" s="9"/>
      <c r="M73" s="9"/>
      <c r="N73" s="9"/>
      <c r="O73" s="9"/>
      <c r="P73" s="58"/>
    </row>
    <row r="74" spans="1:16" s="8" customFormat="1" ht="16.2" customHeight="1" x14ac:dyDescent="0.25">
      <c r="A74" s="126"/>
      <c r="B74" s="152"/>
      <c r="C74" s="64" t="s">
        <v>120</v>
      </c>
      <c r="D74" s="59"/>
      <c r="E74" s="61">
        <v>5</v>
      </c>
      <c r="F74" s="61"/>
      <c r="G74" s="41">
        <f t="shared" si="1"/>
        <v>0</v>
      </c>
      <c r="H74" s="62"/>
      <c r="I74" s="62"/>
      <c r="J74" s="9"/>
      <c r="K74" s="9"/>
      <c r="L74" s="9"/>
      <c r="M74" s="9"/>
      <c r="N74" s="9"/>
      <c r="O74" s="9"/>
      <c r="P74" s="58"/>
    </row>
    <row r="75" spans="1:16" s="8" customFormat="1" ht="16.2" customHeight="1" x14ac:dyDescent="0.25">
      <c r="A75" s="126"/>
      <c r="B75" s="153"/>
      <c r="C75" s="64" t="s">
        <v>121</v>
      </c>
      <c r="D75" s="59"/>
      <c r="E75" s="61">
        <v>5</v>
      </c>
      <c r="F75" s="61"/>
      <c r="G75" s="41">
        <f t="shared" si="1"/>
        <v>0</v>
      </c>
      <c r="H75" s="62"/>
      <c r="I75" s="62"/>
      <c r="J75" s="9"/>
      <c r="K75" s="9"/>
      <c r="L75" s="9"/>
      <c r="M75" s="9"/>
      <c r="N75" s="9"/>
      <c r="O75" s="9"/>
      <c r="P75" s="58"/>
    </row>
    <row r="76" spans="1:16" s="8" customFormat="1" ht="16.2" customHeight="1" x14ac:dyDescent="0.25">
      <c r="A76" s="126"/>
      <c r="B76" s="151" t="s">
        <v>122</v>
      </c>
      <c r="C76" s="64" t="s">
        <v>123</v>
      </c>
      <c r="D76" s="59"/>
      <c r="E76" s="61">
        <v>5</v>
      </c>
      <c r="F76" s="61"/>
      <c r="G76" s="41">
        <f t="shared" si="1"/>
        <v>0</v>
      </c>
      <c r="H76" s="62"/>
      <c r="I76" s="62"/>
      <c r="J76" s="9"/>
      <c r="K76" s="9"/>
      <c r="L76" s="9"/>
      <c r="M76" s="9"/>
      <c r="N76" s="9"/>
      <c r="O76" s="9"/>
      <c r="P76" s="58"/>
    </row>
    <row r="77" spans="1:16" s="8" customFormat="1" ht="16.2" customHeight="1" x14ac:dyDescent="0.25">
      <c r="A77" s="126"/>
      <c r="B77" s="152"/>
      <c r="C77" s="64" t="s">
        <v>124</v>
      </c>
      <c r="D77" s="59"/>
      <c r="E77" s="61">
        <v>5</v>
      </c>
      <c r="F77" s="61"/>
      <c r="G77" s="41">
        <f t="shared" si="1"/>
        <v>0</v>
      </c>
      <c r="H77" s="62"/>
      <c r="I77" s="62"/>
      <c r="J77" s="9"/>
      <c r="K77" s="9"/>
      <c r="L77" s="9"/>
      <c r="M77" s="9"/>
      <c r="N77" s="9"/>
      <c r="O77" s="9"/>
      <c r="P77" s="58"/>
    </row>
    <row r="78" spans="1:16" s="8" customFormat="1" ht="16.2" customHeight="1" x14ac:dyDescent="0.25">
      <c r="A78" s="126"/>
      <c r="B78" s="152"/>
      <c r="C78" s="64" t="s">
        <v>125</v>
      </c>
      <c r="D78" s="59"/>
      <c r="E78" s="61">
        <v>5</v>
      </c>
      <c r="F78" s="61"/>
      <c r="G78" s="41">
        <f t="shared" si="1"/>
        <v>0</v>
      </c>
      <c r="H78" s="62"/>
      <c r="I78" s="62"/>
      <c r="J78" s="9"/>
      <c r="K78" s="9"/>
      <c r="L78" s="9"/>
      <c r="M78" s="9"/>
      <c r="N78" s="9"/>
      <c r="O78" s="9"/>
      <c r="P78" s="58"/>
    </row>
    <row r="79" spans="1:16" s="8" customFormat="1" ht="16.2" customHeight="1" x14ac:dyDescent="0.25">
      <c r="A79" s="127"/>
      <c r="B79" s="153"/>
      <c r="C79" s="64" t="s">
        <v>126</v>
      </c>
      <c r="D79" s="59"/>
      <c r="E79" s="61">
        <v>5</v>
      </c>
      <c r="F79" s="61"/>
      <c r="G79" s="41">
        <f t="shared" si="1"/>
        <v>0</v>
      </c>
      <c r="H79" s="62"/>
      <c r="I79" s="62"/>
      <c r="J79" s="9"/>
      <c r="K79" s="9"/>
      <c r="L79" s="9"/>
      <c r="M79" s="9"/>
      <c r="N79" s="9"/>
      <c r="O79" s="9"/>
      <c r="P79" s="58"/>
    </row>
    <row r="80" spans="1:16" s="8" customFormat="1" ht="33.9" customHeight="1" x14ac:dyDescent="0.25">
      <c r="A80" s="157" t="s">
        <v>197</v>
      </c>
      <c r="B80" s="35" t="s">
        <v>127</v>
      </c>
      <c r="C80" s="28"/>
      <c r="D80" s="35"/>
      <c r="E80" s="36">
        <v>5</v>
      </c>
      <c r="F80" s="36"/>
      <c r="G80" s="41">
        <f t="shared" si="1"/>
        <v>0</v>
      </c>
      <c r="H80" s="25"/>
      <c r="I80" s="25"/>
      <c r="J80" s="9"/>
      <c r="K80" s="9"/>
      <c r="L80" s="9"/>
      <c r="M80" s="9"/>
      <c r="N80" s="9"/>
      <c r="O80" s="9"/>
      <c r="P80" s="58"/>
    </row>
    <row r="81" spans="1:16" s="8" customFormat="1" ht="33.9" customHeight="1" x14ac:dyDescent="0.25">
      <c r="A81" s="157"/>
      <c r="B81" s="100" t="s">
        <v>128</v>
      </c>
      <c r="C81" s="35" t="s">
        <v>129</v>
      </c>
      <c r="D81" s="35"/>
      <c r="E81" s="36">
        <v>10</v>
      </c>
      <c r="F81" s="36"/>
      <c r="G81" s="41">
        <f t="shared" si="1"/>
        <v>0</v>
      </c>
      <c r="H81" s="25"/>
      <c r="I81" s="25"/>
      <c r="J81" s="9"/>
      <c r="K81" s="9"/>
      <c r="L81" s="9"/>
      <c r="M81" s="9"/>
      <c r="N81" s="9"/>
      <c r="O81" s="9"/>
      <c r="P81" s="58"/>
    </row>
    <row r="82" spans="1:16" s="8" customFormat="1" ht="22.2" customHeight="1" x14ac:dyDescent="0.25">
      <c r="A82" s="157"/>
      <c r="B82" s="100"/>
      <c r="C82" s="100" t="s">
        <v>130</v>
      </c>
      <c r="D82" s="35" t="s">
        <v>132</v>
      </c>
      <c r="E82" s="36">
        <v>10</v>
      </c>
      <c r="F82" s="36"/>
      <c r="G82" s="41">
        <f t="shared" si="1"/>
        <v>0</v>
      </c>
      <c r="H82" s="25"/>
      <c r="I82" s="25"/>
      <c r="J82" s="9"/>
      <c r="K82" s="9"/>
      <c r="L82" s="9"/>
      <c r="M82" s="9"/>
      <c r="N82" s="9"/>
      <c r="O82" s="9"/>
      <c r="P82" s="58"/>
    </row>
    <row r="83" spans="1:16" s="8" customFormat="1" ht="22.2" customHeight="1" x14ac:dyDescent="0.25">
      <c r="A83" s="157"/>
      <c r="B83" s="100"/>
      <c r="C83" s="100"/>
      <c r="D83" s="35" t="s">
        <v>133</v>
      </c>
      <c r="E83" s="36">
        <v>10</v>
      </c>
      <c r="F83" s="36"/>
      <c r="G83" s="41">
        <f t="shared" si="1"/>
        <v>0</v>
      </c>
      <c r="H83" s="25"/>
      <c r="I83" s="25"/>
      <c r="J83" s="9"/>
      <c r="K83" s="9"/>
      <c r="L83" s="9"/>
      <c r="M83" s="9"/>
      <c r="N83" s="9"/>
      <c r="O83" s="9"/>
      <c r="P83" s="58"/>
    </row>
    <row r="84" spans="1:16" s="8" customFormat="1" ht="14.55" customHeight="1" x14ac:dyDescent="0.25">
      <c r="A84" s="157"/>
      <c r="B84" s="100"/>
      <c r="C84" s="100"/>
      <c r="D84" s="35" t="s">
        <v>134</v>
      </c>
      <c r="E84" s="36">
        <v>5</v>
      </c>
      <c r="F84" s="36"/>
      <c r="G84" s="41">
        <f t="shared" si="1"/>
        <v>0</v>
      </c>
      <c r="H84" s="25"/>
      <c r="I84" s="25"/>
      <c r="J84" s="9"/>
      <c r="K84" s="9"/>
      <c r="L84" s="9"/>
      <c r="M84" s="9"/>
      <c r="N84" s="9"/>
      <c r="O84" s="9"/>
      <c r="P84" s="58"/>
    </row>
    <row r="85" spans="1:16" s="8" customFormat="1" ht="33.299999999999997" customHeight="1" x14ac:dyDescent="0.25">
      <c r="A85" s="157"/>
      <c r="B85" s="35" t="s">
        <v>131</v>
      </c>
      <c r="C85" s="35"/>
      <c r="D85" s="35"/>
      <c r="E85" s="36">
        <v>15</v>
      </c>
      <c r="F85" s="36"/>
      <c r="G85" s="41">
        <f t="shared" si="1"/>
        <v>0</v>
      </c>
      <c r="H85" s="25"/>
      <c r="I85" s="25"/>
      <c r="J85" s="9"/>
      <c r="K85" s="9"/>
      <c r="L85" s="9"/>
      <c r="M85" s="9"/>
      <c r="N85" s="9"/>
      <c r="O85" s="9"/>
      <c r="P85" s="58"/>
    </row>
    <row r="86" spans="1:16" s="8" customFormat="1" ht="18.75" customHeight="1" x14ac:dyDescent="0.25">
      <c r="A86" s="157"/>
      <c r="B86" s="100" t="s">
        <v>138</v>
      </c>
      <c r="C86" s="35" t="s">
        <v>135</v>
      </c>
      <c r="D86" s="51"/>
      <c r="E86" s="36">
        <v>5</v>
      </c>
      <c r="F86" s="36"/>
      <c r="G86" s="41">
        <f t="shared" si="1"/>
        <v>0</v>
      </c>
      <c r="H86" s="25"/>
      <c r="I86" s="25"/>
      <c r="J86" s="9"/>
      <c r="K86" s="9"/>
      <c r="L86" s="9"/>
      <c r="M86" s="9"/>
      <c r="N86" s="9"/>
      <c r="O86" s="9"/>
      <c r="P86" s="58"/>
    </row>
    <row r="87" spans="1:16" s="8" customFormat="1" ht="18.75" customHeight="1" x14ac:dyDescent="0.25">
      <c r="A87" s="157"/>
      <c r="B87" s="100"/>
      <c r="C87" s="35" t="s">
        <v>136</v>
      </c>
      <c r="D87" s="35"/>
      <c r="E87" s="36">
        <v>5</v>
      </c>
      <c r="F87" s="36"/>
      <c r="G87" s="41">
        <f t="shared" si="1"/>
        <v>0</v>
      </c>
      <c r="H87" s="25"/>
      <c r="I87" s="25"/>
      <c r="J87" s="9"/>
      <c r="K87" s="9"/>
      <c r="L87" s="9"/>
      <c r="M87" s="9"/>
      <c r="N87" s="9"/>
      <c r="O87" s="9"/>
      <c r="P87" s="58"/>
    </row>
    <row r="88" spans="1:16" s="8" customFormat="1" ht="18.75" customHeight="1" x14ac:dyDescent="0.25">
      <c r="A88" s="157"/>
      <c r="B88" s="100"/>
      <c r="C88" s="35" t="s">
        <v>137</v>
      </c>
      <c r="D88" s="35"/>
      <c r="E88" s="36">
        <v>5</v>
      </c>
      <c r="F88" s="36"/>
      <c r="G88" s="41">
        <f t="shared" si="1"/>
        <v>0</v>
      </c>
      <c r="H88" s="25"/>
      <c r="I88" s="25"/>
      <c r="J88" s="9"/>
      <c r="K88" s="9"/>
      <c r="L88" s="9"/>
      <c r="M88" s="9"/>
      <c r="N88" s="9"/>
      <c r="O88" s="9"/>
      <c r="P88" s="58"/>
    </row>
    <row r="89" spans="1:16" s="8" customFormat="1" ht="33.9" customHeight="1" x14ac:dyDescent="0.25">
      <c r="A89" s="125" t="s">
        <v>198</v>
      </c>
      <c r="B89" s="59" t="s">
        <v>139</v>
      </c>
      <c r="C89" s="60"/>
      <c r="D89" s="59"/>
      <c r="E89" s="61">
        <v>10</v>
      </c>
      <c r="F89" s="61"/>
      <c r="G89" s="41">
        <f t="shared" si="1"/>
        <v>0</v>
      </c>
      <c r="H89" s="62"/>
      <c r="I89" s="62"/>
      <c r="J89" s="9"/>
      <c r="K89" s="9"/>
      <c r="L89" s="9"/>
      <c r="M89" s="9"/>
      <c r="N89" s="9"/>
      <c r="O89" s="9"/>
      <c r="P89" s="58"/>
    </row>
    <row r="90" spans="1:16" s="8" customFormat="1" ht="31.65" customHeight="1" x14ac:dyDescent="0.25">
      <c r="A90" s="126"/>
      <c r="B90" s="137" t="s">
        <v>140</v>
      </c>
      <c r="C90" s="63" t="s">
        <v>191</v>
      </c>
      <c r="D90" s="59"/>
      <c r="E90" s="61">
        <v>15</v>
      </c>
      <c r="F90" s="61"/>
      <c r="G90" s="41">
        <f t="shared" si="1"/>
        <v>0</v>
      </c>
      <c r="H90" s="62"/>
      <c r="I90" s="62"/>
      <c r="J90" s="9"/>
      <c r="K90" s="9"/>
      <c r="L90" s="9"/>
      <c r="M90" s="9"/>
      <c r="N90" s="9"/>
      <c r="O90" s="9"/>
      <c r="P90" s="58"/>
    </row>
    <row r="91" spans="1:16" s="8" customFormat="1" ht="17.850000000000001" customHeight="1" x14ac:dyDescent="0.25">
      <c r="A91" s="126"/>
      <c r="B91" s="137"/>
      <c r="C91" s="137" t="s">
        <v>141</v>
      </c>
      <c r="D91" s="59" t="s">
        <v>142</v>
      </c>
      <c r="E91" s="61">
        <v>5</v>
      </c>
      <c r="F91" s="61"/>
      <c r="G91" s="41">
        <f t="shared" si="1"/>
        <v>0</v>
      </c>
      <c r="H91" s="62"/>
      <c r="I91" s="62"/>
      <c r="J91" s="9"/>
      <c r="K91" s="9"/>
      <c r="L91" s="9"/>
      <c r="M91" s="9"/>
      <c r="N91" s="9"/>
      <c r="O91" s="9"/>
      <c r="P91" s="58"/>
    </row>
    <row r="92" spans="1:16" s="8" customFormat="1" ht="17.850000000000001" customHeight="1" x14ac:dyDescent="0.25">
      <c r="A92" s="126"/>
      <c r="B92" s="137"/>
      <c r="C92" s="137"/>
      <c r="D92" s="59" t="s">
        <v>143</v>
      </c>
      <c r="E92" s="61">
        <v>10</v>
      </c>
      <c r="F92" s="61"/>
      <c r="G92" s="41">
        <f t="shared" si="1"/>
        <v>0</v>
      </c>
      <c r="H92" s="62"/>
      <c r="I92" s="62"/>
      <c r="J92" s="9"/>
      <c r="K92" s="9"/>
      <c r="L92" s="9"/>
      <c r="M92" s="9"/>
      <c r="N92" s="9"/>
      <c r="O92" s="9"/>
      <c r="P92" s="58"/>
    </row>
    <row r="93" spans="1:16" s="8" customFormat="1" ht="17.850000000000001" customHeight="1" x14ac:dyDescent="0.25">
      <c r="A93" s="126"/>
      <c r="B93" s="137"/>
      <c r="C93" s="137"/>
      <c r="D93" s="59" t="s">
        <v>144</v>
      </c>
      <c r="E93" s="61">
        <v>10</v>
      </c>
      <c r="F93" s="61"/>
      <c r="G93" s="41">
        <f t="shared" si="1"/>
        <v>0</v>
      </c>
      <c r="H93" s="62"/>
      <c r="I93" s="62"/>
      <c r="J93" s="9"/>
      <c r="K93" s="9"/>
      <c r="L93" s="9"/>
      <c r="M93" s="9"/>
      <c r="N93" s="9"/>
      <c r="O93" s="9"/>
      <c r="P93" s="58"/>
    </row>
    <row r="94" spans="1:16" s="8" customFormat="1" ht="17.850000000000001" customHeight="1" x14ac:dyDescent="0.25">
      <c r="A94" s="126"/>
      <c r="B94" s="137"/>
      <c r="C94" s="137"/>
      <c r="D94" s="59" t="s">
        <v>145</v>
      </c>
      <c r="E94" s="61">
        <v>10</v>
      </c>
      <c r="F94" s="61"/>
      <c r="G94" s="41">
        <f t="shared" si="1"/>
        <v>0</v>
      </c>
      <c r="H94" s="62"/>
      <c r="I94" s="62"/>
      <c r="J94" s="9"/>
      <c r="K94" s="9"/>
      <c r="L94" s="9"/>
      <c r="M94" s="9"/>
      <c r="N94" s="9"/>
      <c r="O94" s="9"/>
      <c r="P94" s="58"/>
    </row>
    <row r="95" spans="1:16" s="8" customFormat="1" ht="37.049999999999997" customHeight="1" x14ac:dyDescent="0.25">
      <c r="A95" s="126"/>
      <c r="B95" s="59" t="s">
        <v>146</v>
      </c>
      <c r="C95" s="59"/>
      <c r="D95" s="59"/>
      <c r="E95" s="61">
        <v>15</v>
      </c>
      <c r="F95" s="61"/>
      <c r="G95" s="41">
        <f t="shared" si="1"/>
        <v>0</v>
      </c>
      <c r="H95" s="62"/>
      <c r="I95" s="62"/>
      <c r="J95" s="9"/>
      <c r="K95" s="9"/>
      <c r="L95" s="9"/>
      <c r="M95" s="9"/>
      <c r="N95" s="9"/>
      <c r="O95" s="9"/>
      <c r="P95" s="58"/>
    </row>
    <row r="96" spans="1:16" s="8" customFormat="1" ht="17.850000000000001" customHeight="1" x14ac:dyDescent="0.25">
      <c r="A96" s="126"/>
      <c r="B96" s="151" t="s">
        <v>147</v>
      </c>
      <c r="C96" s="59" t="s">
        <v>148</v>
      </c>
      <c r="D96" s="64"/>
      <c r="E96" s="61">
        <v>5</v>
      </c>
      <c r="F96" s="61"/>
      <c r="G96" s="41">
        <f t="shared" si="1"/>
        <v>0</v>
      </c>
      <c r="H96" s="62"/>
      <c r="I96" s="62"/>
      <c r="J96" s="9"/>
      <c r="K96" s="9"/>
      <c r="L96" s="9"/>
      <c r="M96" s="9"/>
      <c r="N96" s="9"/>
      <c r="O96" s="9"/>
      <c r="P96" s="58"/>
    </row>
    <row r="97" spans="1:16" s="8" customFormat="1" ht="17.850000000000001" customHeight="1" x14ac:dyDescent="0.25">
      <c r="A97" s="126"/>
      <c r="B97" s="152"/>
      <c r="C97" s="59" t="s">
        <v>149</v>
      </c>
      <c r="D97" s="59"/>
      <c r="E97" s="61">
        <v>5</v>
      </c>
      <c r="F97" s="61"/>
      <c r="G97" s="41">
        <f t="shared" si="1"/>
        <v>0</v>
      </c>
      <c r="H97" s="62"/>
      <c r="I97" s="62"/>
      <c r="J97" s="9"/>
      <c r="K97" s="9"/>
      <c r="L97" s="9"/>
      <c r="M97" s="9"/>
      <c r="N97" s="9"/>
      <c r="O97" s="9"/>
      <c r="P97" s="58"/>
    </row>
    <row r="98" spans="1:16" s="8" customFormat="1" ht="17.850000000000001" customHeight="1" x14ac:dyDescent="0.25">
      <c r="A98" s="126"/>
      <c r="B98" s="152"/>
      <c r="C98" s="59" t="s">
        <v>150</v>
      </c>
      <c r="D98" s="59"/>
      <c r="E98" s="61">
        <v>5</v>
      </c>
      <c r="F98" s="61"/>
      <c r="G98" s="41">
        <f t="shared" si="1"/>
        <v>0</v>
      </c>
      <c r="H98" s="62"/>
      <c r="I98" s="62"/>
      <c r="J98" s="9"/>
      <c r="K98" s="9"/>
      <c r="L98" s="9"/>
      <c r="M98" s="9"/>
      <c r="N98" s="9"/>
      <c r="O98" s="9"/>
      <c r="P98" s="58"/>
    </row>
    <row r="99" spans="1:16" s="8" customFormat="1" ht="17.850000000000001" customHeight="1" x14ac:dyDescent="0.25">
      <c r="A99" s="127"/>
      <c r="B99" s="153"/>
      <c r="C99" s="59" t="s">
        <v>151</v>
      </c>
      <c r="D99" s="59"/>
      <c r="E99" s="61">
        <v>5</v>
      </c>
      <c r="F99" s="61"/>
      <c r="G99" s="41">
        <f t="shared" si="1"/>
        <v>0</v>
      </c>
      <c r="H99" s="62"/>
      <c r="I99" s="62"/>
      <c r="J99" s="9"/>
      <c r="K99" s="9"/>
      <c r="L99" s="9"/>
      <c r="M99" s="9"/>
      <c r="N99" s="9"/>
      <c r="O99" s="9"/>
      <c r="P99" s="58"/>
    </row>
    <row r="100" spans="1:16" s="8" customFormat="1" ht="32.85" customHeight="1" x14ac:dyDescent="0.25">
      <c r="A100" s="140" t="s">
        <v>199</v>
      </c>
      <c r="B100" s="71" t="s">
        <v>152</v>
      </c>
      <c r="C100" s="72"/>
      <c r="D100" s="71"/>
      <c r="E100" s="73">
        <v>10</v>
      </c>
      <c r="F100" s="73"/>
      <c r="G100" s="41">
        <f t="shared" si="1"/>
        <v>0</v>
      </c>
      <c r="H100" s="75"/>
      <c r="I100" s="75"/>
      <c r="J100" s="9"/>
      <c r="K100" s="9"/>
      <c r="L100" s="9"/>
      <c r="M100" s="9"/>
      <c r="N100" s="9"/>
      <c r="O100" s="9"/>
      <c r="P100" s="58"/>
    </row>
    <row r="101" spans="1:16" s="8" customFormat="1" ht="20.55" customHeight="1" x14ac:dyDescent="0.25">
      <c r="A101" s="141"/>
      <c r="B101" s="135" t="s">
        <v>153</v>
      </c>
      <c r="C101" s="142" t="s">
        <v>154</v>
      </c>
      <c r="D101" s="71" t="s">
        <v>155</v>
      </c>
      <c r="E101" s="73">
        <v>20</v>
      </c>
      <c r="F101" s="73"/>
      <c r="G101" s="41">
        <f t="shared" si="1"/>
        <v>0</v>
      </c>
      <c r="H101" s="75"/>
      <c r="I101" s="75"/>
      <c r="J101" s="9"/>
      <c r="K101" s="9"/>
      <c r="L101" s="9"/>
      <c r="M101" s="9"/>
      <c r="N101" s="9"/>
      <c r="O101" s="9"/>
      <c r="P101" s="58"/>
    </row>
    <row r="102" spans="1:16" s="8" customFormat="1" ht="20.55" customHeight="1" x14ac:dyDescent="0.25">
      <c r="A102" s="141"/>
      <c r="B102" s="135"/>
      <c r="C102" s="143"/>
      <c r="D102" s="71" t="s">
        <v>156</v>
      </c>
      <c r="E102" s="73">
        <v>10</v>
      </c>
      <c r="F102" s="73"/>
      <c r="G102" s="41">
        <f t="shared" si="1"/>
        <v>0</v>
      </c>
      <c r="H102" s="75"/>
      <c r="I102" s="75"/>
      <c r="J102" s="9"/>
      <c r="K102" s="9"/>
      <c r="L102" s="9"/>
      <c r="M102" s="9"/>
      <c r="N102" s="9"/>
      <c r="O102" s="9"/>
      <c r="P102" s="58"/>
    </row>
    <row r="103" spans="1:16" s="8" customFormat="1" ht="20.55" customHeight="1" x14ac:dyDescent="0.25">
      <c r="A103" s="141"/>
      <c r="B103" s="135"/>
      <c r="C103" s="135" t="s">
        <v>157</v>
      </c>
      <c r="D103" s="71" t="s">
        <v>158</v>
      </c>
      <c r="E103" s="73">
        <v>5</v>
      </c>
      <c r="F103" s="73"/>
      <c r="G103" s="41">
        <f t="shared" si="1"/>
        <v>0</v>
      </c>
      <c r="H103" s="75"/>
      <c r="I103" s="75"/>
      <c r="J103" s="9"/>
      <c r="K103" s="9"/>
      <c r="L103" s="9"/>
      <c r="M103" s="9"/>
      <c r="N103" s="9"/>
      <c r="O103" s="9"/>
      <c r="P103" s="58"/>
    </row>
    <row r="104" spans="1:16" s="8" customFormat="1" ht="20.55" customHeight="1" x14ac:dyDescent="0.25">
      <c r="A104" s="141"/>
      <c r="B104" s="135"/>
      <c r="C104" s="135"/>
      <c r="D104" s="71" t="s">
        <v>159</v>
      </c>
      <c r="E104" s="73">
        <v>5</v>
      </c>
      <c r="F104" s="73"/>
      <c r="G104" s="41">
        <f t="shared" si="1"/>
        <v>0</v>
      </c>
      <c r="H104" s="75"/>
      <c r="I104" s="75"/>
      <c r="J104" s="9"/>
      <c r="K104" s="9"/>
      <c r="L104" s="9"/>
      <c r="M104" s="9"/>
      <c r="N104" s="9"/>
      <c r="O104" s="9"/>
      <c r="P104" s="58"/>
    </row>
    <row r="105" spans="1:16" s="8" customFormat="1" ht="20.55" customHeight="1" x14ac:dyDescent="0.25">
      <c r="A105" s="141"/>
      <c r="B105" s="135"/>
      <c r="C105" s="135"/>
      <c r="D105" s="71" t="s">
        <v>160</v>
      </c>
      <c r="E105" s="73">
        <v>15</v>
      </c>
      <c r="F105" s="73"/>
      <c r="G105" s="41">
        <f t="shared" si="1"/>
        <v>0</v>
      </c>
      <c r="H105" s="75"/>
      <c r="I105" s="75"/>
      <c r="J105" s="9"/>
      <c r="K105" s="9"/>
      <c r="L105" s="9"/>
      <c r="M105" s="9"/>
      <c r="N105" s="9"/>
      <c r="O105" s="9"/>
      <c r="P105" s="58"/>
    </row>
    <row r="106" spans="1:16" s="8" customFormat="1" ht="20.55" customHeight="1" x14ac:dyDescent="0.25">
      <c r="A106" s="141"/>
      <c r="B106" s="135"/>
      <c r="C106" s="135"/>
      <c r="D106" s="71" t="s">
        <v>161</v>
      </c>
      <c r="E106" s="73">
        <v>10</v>
      </c>
      <c r="F106" s="73"/>
      <c r="G106" s="41">
        <f t="shared" si="1"/>
        <v>0</v>
      </c>
      <c r="H106" s="75"/>
      <c r="I106" s="75"/>
      <c r="J106" s="9"/>
      <c r="K106" s="9"/>
      <c r="L106" s="9"/>
      <c r="M106" s="9"/>
      <c r="N106" s="9"/>
      <c r="O106" s="9"/>
      <c r="P106" s="58"/>
    </row>
    <row r="107" spans="1:16" s="8" customFormat="1" ht="20.55" customHeight="1" x14ac:dyDescent="0.25">
      <c r="A107" s="141"/>
      <c r="B107" s="135"/>
      <c r="C107" s="135"/>
      <c r="D107" s="71" t="s">
        <v>162</v>
      </c>
      <c r="E107" s="73">
        <v>5</v>
      </c>
      <c r="F107" s="73"/>
      <c r="G107" s="41">
        <f t="shared" si="1"/>
        <v>0</v>
      </c>
      <c r="H107" s="75"/>
      <c r="I107" s="75"/>
      <c r="J107" s="9"/>
      <c r="K107" s="9"/>
      <c r="L107" s="9"/>
      <c r="M107" s="9"/>
      <c r="N107" s="9"/>
      <c r="O107" s="9"/>
      <c r="P107" s="58"/>
    </row>
    <row r="108" spans="1:16" s="8" customFormat="1" ht="20.55" customHeight="1" x14ac:dyDescent="0.25">
      <c r="A108" s="141"/>
      <c r="B108" s="135"/>
      <c r="C108" s="135"/>
      <c r="D108" s="71" t="s">
        <v>163</v>
      </c>
      <c r="E108" s="73">
        <v>10</v>
      </c>
      <c r="F108" s="73"/>
      <c r="G108" s="41">
        <f t="shared" si="1"/>
        <v>0</v>
      </c>
      <c r="H108" s="75"/>
      <c r="I108" s="75"/>
      <c r="J108" s="9"/>
      <c r="K108" s="9"/>
      <c r="L108" s="9"/>
      <c r="M108" s="9"/>
      <c r="N108" s="9"/>
      <c r="O108" s="9"/>
      <c r="P108" s="58"/>
    </row>
    <row r="109" spans="1:16" s="8" customFormat="1" ht="20.55" customHeight="1" x14ac:dyDescent="0.25">
      <c r="A109" s="141"/>
      <c r="B109" s="135"/>
      <c r="C109" s="135"/>
      <c r="D109" s="71" t="s">
        <v>164</v>
      </c>
      <c r="E109" s="73">
        <v>10</v>
      </c>
      <c r="F109" s="73"/>
      <c r="G109" s="41">
        <f t="shared" si="1"/>
        <v>0</v>
      </c>
      <c r="H109" s="75"/>
      <c r="I109" s="75"/>
      <c r="J109" s="9"/>
      <c r="K109" s="9"/>
      <c r="L109" s="9"/>
      <c r="M109" s="9"/>
      <c r="N109" s="9"/>
      <c r="O109" s="9"/>
      <c r="P109" s="58"/>
    </row>
    <row r="110" spans="1:16" s="8" customFormat="1" ht="37.049999999999997" customHeight="1" x14ac:dyDescent="0.25">
      <c r="A110" s="136" t="s">
        <v>200</v>
      </c>
      <c r="B110" s="59" t="s">
        <v>165</v>
      </c>
      <c r="C110" s="60"/>
      <c r="D110" s="59"/>
      <c r="E110" s="61">
        <v>5</v>
      </c>
      <c r="F110" s="61"/>
      <c r="G110" s="41">
        <f t="shared" si="1"/>
        <v>0</v>
      </c>
      <c r="H110" s="62"/>
      <c r="I110" s="62"/>
      <c r="J110" s="9"/>
      <c r="K110" s="9"/>
      <c r="L110" s="9"/>
      <c r="M110" s="9"/>
      <c r="N110" s="9"/>
      <c r="O110" s="9"/>
      <c r="P110" s="58"/>
    </row>
    <row r="111" spans="1:16" s="8" customFormat="1" ht="17.25" customHeight="1" x14ac:dyDescent="0.25">
      <c r="A111" s="136"/>
      <c r="B111" s="137" t="s">
        <v>166</v>
      </c>
      <c r="C111" s="63" t="s">
        <v>167</v>
      </c>
      <c r="D111" s="59"/>
      <c r="E111" s="61">
        <v>5</v>
      </c>
      <c r="F111" s="61"/>
      <c r="G111" s="41">
        <f t="shared" si="1"/>
        <v>0</v>
      </c>
      <c r="H111" s="62"/>
      <c r="I111" s="62"/>
      <c r="J111" s="9"/>
      <c r="K111" s="9"/>
      <c r="L111" s="9"/>
      <c r="M111" s="9"/>
      <c r="N111" s="9"/>
      <c r="O111" s="9"/>
      <c r="P111" s="58"/>
    </row>
    <row r="112" spans="1:16" s="8" customFormat="1" ht="17.25" customHeight="1" x14ac:dyDescent="0.25">
      <c r="A112" s="136"/>
      <c r="B112" s="137"/>
      <c r="C112" s="63" t="s">
        <v>168</v>
      </c>
      <c r="D112" s="59"/>
      <c r="E112" s="61">
        <v>10</v>
      </c>
      <c r="F112" s="61"/>
      <c r="G112" s="41">
        <f t="shared" si="1"/>
        <v>0</v>
      </c>
      <c r="H112" s="62"/>
      <c r="I112" s="62"/>
      <c r="J112" s="9"/>
      <c r="K112" s="9"/>
      <c r="L112" s="9"/>
      <c r="M112" s="9"/>
      <c r="N112" s="9"/>
      <c r="O112" s="9"/>
      <c r="P112" s="58"/>
    </row>
    <row r="113" spans="1:16" s="8" customFormat="1" ht="17.25" customHeight="1" x14ac:dyDescent="0.25">
      <c r="A113" s="136"/>
      <c r="B113" s="137"/>
      <c r="C113" s="63" t="s">
        <v>169</v>
      </c>
      <c r="D113" s="59"/>
      <c r="E113" s="61">
        <v>10</v>
      </c>
      <c r="F113" s="61"/>
      <c r="G113" s="41">
        <f t="shared" si="1"/>
        <v>0</v>
      </c>
      <c r="H113" s="62"/>
      <c r="I113" s="62"/>
      <c r="J113" s="9"/>
      <c r="K113" s="9"/>
      <c r="L113" s="9"/>
      <c r="M113" s="9"/>
      <c r="N113" s="9"/>
      <c r="O113" s="9"/>
      <c r="P113" s="58"/>
    </row>
    <row r="114" spans="1:16" s="8" customFormat="1" ht="17.25" customHeight="1" x14ac:dyDescent="0.25">
      <c r="A114" s="136"/>
      <c r="B114" s="137"/>
      <c r="C114" s="63" t="s">
        <v>170</v>
      </c>
      <c r="D114" s="59"/>
      <c r="E114" s="61">
        <v>10</v>
      </c>
      <c r="F114" s="61"/>
      <c r="G114" s="41">
        <f t="shared" si="1"/>
        <v>0</v>
      </c>
      <c r="H114" s="62"/>
      <c r="I114" s="62"/>
      <c r="J114" s="9"/>
      <c r="K114" s="9"/>
      <c r="L114" s="9"/>
      <c r="M114" s="9"/>
      <c r="N114" s="9"/>
      <c r="O114" s="9"/>
      <c r="P114" s="58"/>
    </row>
    <row r="115" spans="1:16" s="8" customFormat="1" ht="17.25" customHeight="1" x14ac:dyDescent="0.25">
      <c r="A115" s="136"/>
      <c r="B115" s="137"/>
      <c r="C115" s="63" t="s">
        <v>171</v>
      </c>
      <c r="D115" s="59"/>
      <c r="E115" s="61">
        <v>5</v>
      </c>
      <c r="F115" s="61"/>
      <c r="G115" s="41">
        <f t="shared" si="1"/>
        <v>0</v>
      </c>
      <c r="H115" s="62"/>
      <c r="I115" s="62"/>
      <c r="J115" s="9"/>
      <c r="K115" s="9"/>
      <c r="L115" s="9"/>
      <c r="M115" s="9"/>
      <c r="N115" s="9"/>
      <c r="O115" s="9"/>
      <c r="P115" s="58"/>
    </row>
    <row r="116" spans="1:16" s="8" customFormat="1" ht="17.25" customHeight="1" x14ac:dyDescent="0.25">
      <c r="A116" s="136"/>
      <c r="B116" s="137" t="s">
        <v>172</v>
      </c>
      <c r="C116" s="59" t="s">
        <v>173</v>
      </c>
      <c r="D116" s="64"/>
      <c r="E116" s="61">
        <v>5</v>
      </c>
      <c r="F116" s="61"/>
      <c r="G116" s="41">
        <f t="shared" si="1"/>
        <v>0</v>
      </c>
      <c r="H116" s="62"/>
      <c r="I116" s="62"/>
      <c r="J116" s="9"/>
      <c r="K116" s="9"/>
      <c r="L116" s="9"/>
      <c r="M116" s="9"/>
      <c r="N116" s="9"/>
      <c r="O116" s="9"/>
      <c r="P116" s="58"/>
    </row>
    <row r="117" spans="1:16" s="8" customFormat="1" ht="17.25" customHeight="1" x14ac:dyDescent="0.25">
      <c r="A117" s="136"/>
      <c r="B117" s="137"/>
      <c r="C117" s="59" t="s">
        <v>174</v>
      </c>
      <c r="D117" s="59"/>
      <c r="E117" s="61">
        <v>5</v>
      </c>
      <c r="F117" s="61"/>
      <c r="G117" s="41">
        <f t="shared" si="1"/>
        <v>0</v>
      </c>
      <c r="H117" s="62"/>
      <c r="I117" s="62"/>
      <c r="J117" s="9"/>
      <c r="K117" s="9"/>
      <c r="L117" s="9"/>
      <c r="M117" s="9"/>
      <c r="N117" s="9"/>
      <c r="O117" s="9"/>
      <c r="P117" s="58"/>
    </row>
    <row r="118" spans="1:16" s="8" customFormat="1" ht="17.25" customHeight="1" x14ac:dyDescent="0.25">
      <c r="A118" s="136"/>
      <c r="B118" s="137"/>
      <c r="C118" s="59" t="s">
        <v>175</v>
      </c>
      <c r="D118" s="59"/>
      <c r="E118" s="61">
        <v>5</v>
      </c>
      <c r="F118" s="61"/>
      <c r="G118" s="41">
        <f t="shared" si="1"/>
        <v>0</v>
      </c>
      <c r="H118" s="62"/>
      <c r="I118" s="62"/>
      <c r="J118" s="9"/>
      <c r="K118" s="9"/>
      <c r="L118" s="9"/>
      <c r="M118" s="9"/>
      <c r="N118" s="9"/>
      <c r="O118" s="9"/>
      <c r="P118" s="58"/>
    </row>
    <row r="119" spans="1:16" s="8" customFormat="1" ht="38.1" customHeight="1" x14ac:dyDescent="0.25">
      <c r="A119" s="134" t="s">
        <v>228</v>
      </c>
      <c r="B119" s="135" t="s">
        <v>212</v>
      </c>
      <c r="C119" s="71" t="s">
        <v>26</v>
      </c>
      <c r="D119" s="71"/>
      <c r="E119" s="73">
        <v>8</v>
      </c>
      <c r="F119" s="73"/>
      <c r="G119" s="74">
        <f t="shared" si="1"/>
        <v>0</v>
      </c>
      <c r="H119" s="75"/>
      <c r="I119" s="75"/>
      <c r="J119" s="9"/>
      <c r="K119" s="9"/>
      <c r="L119" s="9"/>
      <c r="M119" s="9"/>
      <c r="N119" s="9"/>
      <c r="O119" s="9"/>
      <c r="P119" s="58"/>
    </row>
    <row r="120" spans="1:16" s="8" customFormat="1" ht="31.2" customHeight="1" x14ac:dyDescent="0.25">
      <c r="A120" s="134"/>
      <c r="B120" s="135"/>
      <c r="C120" s="71" t="s">
        <v>27</v>
      </c>
      <c r="D120" s="71"/>
      <c r="E120" s="73">
        <v>10</v>
      </c>
      <c r="F120" s="73"/>
      <c r="G120" s="74"/>
      <c r="H120" s="75"/>
      <c r="I120" s="75"/>
      <c r="J120" s="9"/>
      <c r="K120" s="9"/>
      <c r="L120" s="9"/>
      <c r="M120" s="9"/>
      <c r="N120" s="9"/>
      <c r="O120" s="9"/>
      <c r="P120" s="58"/>
    </row>
    <row r="121" spans="1:16" s="8" customFormat="1" ht="38.1" customHeight="1" x14ac:dyDescent="0.25">
      <c r="A121" s="134"/>
      <c r="B121" s="135"/>
      <c r="C121" s="71" t="s">
        <v>28</v>
      </c>
      <c r="D121" s="71"/>
      <c r="E121" s="73">
        <v>3</v>
      </c>
      <c r="F121" s="73"/>
      <c r="G121" s="74"/>
      <c r="H121" s="75"/>
      <c r="I121" s="75"/>
      <c r="J121" s="9"/>
      <c r="K121" s="9"/>
      <c r="L121" s="9"/>
      <c r="M121" s="9"/>
      <c r="N121" s="9"/>
      <c r="O121" s="9"/>
      <c r="P121" s="58"/>
    </row>
    <row r="122" spans="1:16" s="8" customFormat="1" ht="34.950000000000003" customHeight="1" x14ac:dyDescent="0.25">
      <c r="A122" s="134"/>
      <c r="B122" s="135"/>
      <c r="C122" s="71" t="s">
        <v>29</v>
      </c>
      <c r="D122" s="71"/>
      <c r="E122" s="73">
        <v>3</v>
      </c>
      <c r="F122" s="73"/>
      <c r="G122" s="74"/>
      <c r="H122" s="75"/>
      <c r="I122" s="75"/>
      <c r="J122" s="9"/>
      <c r="K122" s="9"/>
      <c r="L122" s="9"/>
      <c r="M122" s="9"/>
      <c r="N122" s="9"/>
      <c r="O122" s="9"/>
      <c r="P122" s="58"/>
    </row>
    <row r="123" spans="1:16" s="8" customFormat="1" ht="25.2" customHeight="1" x14ac:dyDescent="0.25">
      <c r="A123" s="134"/>
      <c r="B123" s="135"/>
      <c r="C123" s="71" t="s">
        <v>30</v>
      </c>
      <c r="D123" s="71"/>
      <c r="E123" s="73">
        <v>3</v>
      </c>
      <c r="F123" s="73"/>
      <c r="G123" s="74"/>
      <c r="H123" s="75"/>
      <c r="I123" s="75"/>
      <c r="J123" s="9"/>
      <c r="K123" s="9"/>
      <c r="L123" s="9"/>
      <c r="M123" s="9"/>
      <c r="N123" s="9"/>
      <c r="O123" s="9"/>
      <c r="P123" s="58"/>
    </row>
    <row r="124" spans="1:16" s="8" customFormat="1" ht="18.3" customHeight="1" x14ac:dyDescent="0.25">
      <c r="A124" s="134"/>
      <c r="B124" s="135" t="s">
        <v>201</v>
      </c>
      <c r="C124" s="71" t="s">
        <v>176</v>
      </c>
      <c r="D124" s="72"/>
      <c r="E124" s="73">
        <v>10</v>
      </c>
      <c r="F124" s="73"/>
      <c r="G124" s="41">
        <f t="shared" si="1"/>
        <v>0</v>
      </c>
      <c r="H124" s="75"/>
      <c r="I124" s="75"/>
      <c r="J124" s="9"/>
      <c r="K124" s="9"/>
      <c r="L124" s="9"/>
      <c r="M124" s="9"/>
      <c r="N124" s="9"/>
      <c r="O124" s="9"/>
      <c r="P124" s="58"/>
    </row>
    <row r="125" spans="1:16" s="8" customFormat="1" ht="25.2" customHeight="1" x14ac:dyDescent="0.25">
      <c r="A125" s="134"/>
      <c r="B125" s="135"/>
      <c r="C125" s="71" t="s">
        <v>177</v>
      </c>
      <c r="D125" s="71"/>
      <c r="E125" s="73">
        <v>10</v>
      </c>
      <c r="F125" s="73"/>
      <c r="G125" s="41">
        <f t="shared" ref="G125:G138" si="2">E125*F125</f>
        <v>0</v>
      </c>
      <c r="H125" s="75"/>
      <c r="I125" s="75"/>
      <c r="J125" s="9"/>
      <c r="K125" s="9"/>
      <c r="L125" s="9"/>
      <c r="M125" s="9"/>
      <c r="N125" s="9"/>
      <c r="O125" s="9"/>
      <c r="P125" s="58"/>
    </row>
    <row r="126" spans="1:16" s="8" customFormat="1" ht="18.3" customHeight="1" x14ac:dyDescent="0.25">
      <c r="A126" s="134"/>
      <c r="B126" s="135"/>
      <c r="C126" s="71" t="s">
        <v>178</v>
      </c>
      <c r="D126" s="71"/>
      <c r="E126" s="73">
        <v>8</v>
      </c>
      <c r="F126" s="73"/>
      <c r="G126" s="41">
        <f t="shared" si="2"/>
        <v>0</v>
      </c>
      <c r="H126" s="75"/>
      <c r="I126" s="75"/>
      <c r="J126" s="9"/>
      <c r="K126" s="9"/>
      <c r="L126" s="9"/>
      <c r="M126" s="9"/>
      <c r="N126" s="9"/>
      <c r="O126" s="9"/>
      <c r="P126" s="58"/>
    </row>
    <row r="127" spans="1:16" s="8" customFormat="1" ht="18.3" customHeight="1" x14ac:dyDescent="0.25">
      <c r="A127" s="134"/>
      <c r="B127" s="135"/>
      <c r="C127" s="71" t="s">
        <v>179</v>
      </c>
      <c r="D127" s="71"/>
      <c r="E127" s="73">
        <v>10</v>
      </c>
      <c r="F127" s="73"/>
      <c r="G127" s="41">
        <f t="shared" si="2"/>
        <v>0</v>
      </c>
      <c r="H127" s="75"/>
      <c r="I127" s="75"/>
      <c r="J127" s="9"/>
      <c r="K127" s="9"/>
      <c r="L127" s="9"/>
      <c r="M127" s="9"/>
      <c r="N127" s="9"/>
      <c r="O127" s="9"/>
      <c r="P127" s="58"/>
    </row>
    <row r="128" spans="1:16" s="8" customFormat="1" ht="18.3" customHeight="1" x14ac:dyDescent="0.25">
      <c r="A128" s="134"/>
      <c r="B128" s="135"/>
      <c r="C128" s="71" t="s">
        <v>180</v>
      </c>
      <c r="D128" s="71"/>
      <c r="E128" s="73">
        <v>8</v>
      </c>
      <c r="F128" s="73"/>
      <c r="G128" s="41">
        <f t="shared" si="2"/>
        <v>0</v>
      </c>
      <c r="H128" s="75"/>
      <c r="I128" s="75"/>
      <c r="J128" s="9"/>
      <c r="K128" s="9"/>
      <c r="L128" s="9"/>
      <c r="M128" s="9"/>
      <c r="N128" s="9"/>
      <c r="O128" s="9"/>
      <c r="P128" s="58"/>
    </row>
    <row r="129" spans="1:16" s="8" customFormat="1" ht="31.2" customHeight="1" x14ac:dyDescent="0.25">
      <c r="A129" s="134"/>
      <c r="B129" s="135"/>
      <c r="C129" s="71" t="s">
        <v>181</v>
      </c>
      <c r="D129" s="71"/>
      <c r="E129" s="73">
        <v>20</v>
      </c>
      <c r="F129" s="73"/>
      <c r="G129" s="41">
        <f t="shared" si="2"/>
        <v>0</v>
      </c>
      <c r="H129" s="75"/>
      <c r="I129" s="75"/>
      <c r="J129" s="9"/>
      <c r="K129" s="9"/>
      <c r="L129" s="9"/>
      <c r="M129" s="9"/>
      <c r="N129" s="9"/>
      <c r="O129" s="9"/>
      <c r="P129" s="58"/>
    </row>
    <row r="130" spans="1:16" s="8" customFormat="1" ht="18.3" customHeight="1" x14ac:dyDescent="0.25">
      <c r="A130" s="134"/>
      <c r="B130" s="135"/>
      <c r="C130" s="71" t="s">
        <v>182</v>
      </c>
      <c r="D130" s="71"/>
      <c r="E130" s="73">
        <v>10</v>
      </c>
      <c r="F130" s="73"/>
      <c r="G130" s="41">
        <f t="shared" si="2"/>
        <v>0</v>
      </c>
      <c r="H130" s="75"/>
      <c r="I130" s="75"/>
      <c r="J130" s="9"/>
      <c r="K130" s="9"/>
      <c r="L130" s="9"/>
      <c r="M130" s="9"/>
      <c r="N130" s="9"/>
      <c r="O130" s="9"/>
      <c r="P130" s="58"/>
    </row>
    <row r="131" spans="1:16" s="8" customFormat="1" ht="18.3" customHeight="1" x14ac:dyDescent="0.25">
      <c r="A131" s="128" t="s">
        <v>229</v>
      </c>
      <c r="B131" s="59" t="s">
        <v>183</v>
      </c>
      <c r="C131" s="60"/>
      <c r="D131" s="64"/>
      <c r="E131" s="61">
        <v>5</v>
      </c>
      <c r="F131" s="61"/>
      <c r="G131" s="41">
        <f t="shared" si="2"/>
        <v>0</v>
      </c>
      <c r="H131" s="62"/>
      <c r="I131" s="62"/>
      <c r="J131" s="9"/>
      <c r="K131" s="9"/>
      <c r="L131" s="9"/>
      <c r="M131" s="9"/>
      <c r="N131" s="9"/>
      <c r="O131" s="9"/>
      <c r="P131" s="58"/>
    </row>
    <row r="132" spans="1:16" s="8" customFormat="1" ht="18.3" customHeight="1" x14ac:dyDescent="0.25">
      <c r="A132" s="129"/>
      <c r="B132" s="59" t="s">
        <v>184</v>
      </c>
      <c r="C132" s="60"/>
      <c r="D132" s="59"/>
      <c r="E132" s="61">
        <v>15</v>
      </c>
      <c r="F132" s="61"/>
      <c r="G132" s="41">
        <f t="shared" si="2"/>
        <v>0</v>
      </c>
      <c r="H132" s="62"/>
      <c r="I132" s="62"/>
      <c r="J132" s="9"/>
      <c r="K132" s="9"/>
      <c r="L132" s="9"/>
      <c r="M132" s="9"/>
      <c r="N132" s="9"/>
      <c r="O132" s="9"/>
      <c r="P132" s="58"/>
    </row>
    <row r="133" spans="1:16" s="8" customFormat="1" ht="22.2" customHeight="1" x14ac:dyDescent="0.25">
      <c r="A133" s="130"/>
      <c r="B133" s="64" t="s">
        <v>185</v>
      </c>
      <c r="C133" s="60"/>
      <c r="D133" s="59"/>
      <c r="E133" s="61">
        <v>7</v>
      </c>
      <c r="F133" s="61"/>
      <c r="G133" s="41">
        <f t="shared" si="2"/>
        <v>0</v>
      </c>
      <c r="H133" s="62"/>
      <c r="I133" s="62"/>
      <c r="J133" s="9"/>
      <c r="K133" s="9"/>
      <c r="L133" s="9"/>
      <c r="M133" s="9"/>
      <c r="N133" s="9"/>
      <c r="O133" s="9"/>
      <c r="P133" s="58"/>
    </row>
    <row r="134" spans="1:16" s="8" customFormat="1" ht="33.299999999999997" customHeight="1" x14ac:dyDescent="0.25">
      <c r="A134" s="131" t="s">
        <v>213</v>
      </c>
      <c r="B134" s="71" t="s">
        <v>186</v>
      </c>
      <c r="C134" s="72"/>
      <c r="D134" s="71"/>
      <c r="E134" s="73">
        <v>5</v>
      </c>
      <c r="F134" s="73"/>
      <c r="G134" s="41">
        <f t="shared" si="2"/>
        <v>0</v>
      </c>
      <c r="H134" s="75"/>
      <c r="I134" s="75"/>
      <c r="J134" s="9"/>
      <c r="K134" s="9"/>
      <c r="L134" s="9"/>
      <c r="M134" s="9"/>
      <c r="N134" s="9"/>
      <c r="O134" s="9"/>
      <c r="P134" s="58"/>
    </row>
    <row r="135" spans="1:16" s="8" customFormat="1" ht="16.2" customHeight="1" x14ac:dyDescent="0.25">
      <c r="A135" s="132"/>
      <c r="B135" s="71" t="s">
        <v>187</v>
      </c>
      <c r="C135" s="72"/>
      <c r="D135" s="71"/>
      <c r="E135" s="73">
        <v>10</v>
      </c>
      <c r="F135" s="73"/>
      <c r="G135" s="41">
        <f t="shared" si="2"/>
        <v>0</v>
      </c>
      <c r="H135" s="75"/>
      <c r="I135" s="75"/>
      <c r="J135" s="9"/>
      <c r="K135" s="9"/>
      <c r="L135" s="9"/>
      <c r="M135" s="9"/>
      <c r="N135" s="9"/>
      <c r="O135" s="9"/>
      <c r="P135" s="58"/>
    </row>
    <row r="136" spans="1:16" s="8" customFormat="1" ht="22.2" customHeight="1" x14ac:dyDescent="0.25">
      <c r="A136" s="132"/>
      <c r="B136" s="71" t="s">
        <v>188</v>
      </c>
      <c r="C136" s="72"/>
      <c r="D136" s="71"/>
      <c r="E136" s="73">
        <v>10</v>
      </c>
      <c r="F136" s="73"/>
      <c r="G136" s="41">
        <f t="shared" si="2"/>
        <v>0</v>
      </c>
      <c r="H136" s="75"/>
      <c r="I136" s="75"/>
      <c r="J136" s="9"/>
      <c r="K136" s="9"/>
      <c r="L136" s="9"/>
      <c r="M136" s="9"/>
      <c r="N136" s="9"/>
      <c r="O136" s="9"/>
      <c r="P136" s="58"/>
    </row>
    <row r="137" spans="1:16" s="8" customFormat="1" ht="22.2" customHeight="1" x14ac:dyDescent="0.25">
      <c r="A137" s="132"/>
      <c r="B137" s="76" t="s">
        <v>189</v>
      </c>
      <c r="C137" s="72"/>
      <c r="D137" s="71"/>
      <c r="E137" s="73">
        <v>10</v>
      </c>
      <c r="F137" s="73"/>
      <c r="G137" s="41">
        <f t="shared" si="2"/>
        <v>0</v>
      </c>
      <c r="H137" s="75"/>
      <c r="I137" s="75"/>
      <c r="J137" s="9"/>
      <c r="K137" s="9"/>
      <c r="L137" s="9"/>
      <c r="M137" s="9"/>
      <c r="N137" s="9"/>
      <c r="O137" s="9"/>
      <c r="P137" s="58"/>
    </row>
    <row r="138" spans="1:16" s="8" customFormat="1" ht="36.6" customHeight="1" x14ac:dyDescent="0.25">
      <c r="A138" s="133"/>
      <c r="B138" s="76" t="s">
        <v>190</v>
      </c>
      <c r="C138" s="72"/>
      <c r="D138" s="71"/>
      <c r="E138" s="73">
        <v>5</v>
      </c>
      <c r="F138" s="73"/>
      <c r="G138" s="41">
        <f t="shared" si="2"/>
        <v>0</v>
      </c>
      <c r="H138" s="75"/>
      <c r="I138" s="75"/>
      <c r="J138" s="9"/>
      <c r="K138" s="9"/>
      <c r="L138" s="9"/>
      <c r="M138" s="9"/>
      <c r="N138" s="9"/>
      <c r="O138" s="9"/>
      <c r="P138" s="58"/>
    </row>
    <row r="139" spans="1:16" ht="34.35" customHeight="1" x14ac:dyDescent="0.25">
      <c r="A139" s="25"/>
      <c r="B139" s="52" t="s">
        <v>10</v>
      </c>
      <c r="C139" s="42"/>
      <c r="D139" s="52"/>
      <c r="E139" s="53">
        <v>1000</v>
      </c>
      <c r="F139" s="54"/>
      <c r="G139" s="41"/>
      <c r="H139" s="55"/>
      <c r="I139" s="55"/>
    </row>
    <row r="140" spans="1:16" ht="48.9" customHeight="1" x14ac:dyDescent="0.25">
      <c r="A140" s="25"/>
      <c r="B140" s="149" t="s">
        <v>11</v>
      </c>
      <c r="C140" s="149"/>
      <c r="D140" s="52"/>
      <c r="E140" s="53">
        <f>SUM(E10:E138)</f>
        <v>1000</v>
      </c>
      <c r="F140" s="54"/>
      <c r="G140" s="41"/>
      <c r="H140" s="55"/>
      <c r="I140" s="55"/>
    </row>
    <row r="141" spans="1:16" ht="20.55" customHeight="1" x14ac:dyDescent="0.25">
      <c r="A141" s="25"/>
      <c r="B141" s="138" t="s">
        <v>12</v>
      </c>
      <c r="C141" s="139"/>
      <c r="D141" s="56"/>
      <c r="E141" s="158">
        <f>SUM(G10:G138)</f>
        <v>0</v>
      </c>
      <c r="F141" s="158"/>
      <c r="G141" s="158"/>
      <c r="H141" s="55"/>
      <c r="I141" s="55"/>
    </row>
    <row r="142" spans="1:16" ht="20.55" customHeight="1" x14ac:dyDescent="0.25">
      <c r="A142" s="25"/>
      <c r="B142" s="138" t="s">
        <v>13</v>
      </c>
      <c r="C142" s="139"/>
      <c r="D142" s="57"/>
      <c r="E142" s="144">
        <f>E141/E140*1000</f>
        <v>0</v>
      </c>
      <c r="F142" s="145"/>
      <c r="G142" s="146"/>
      <c r="H142" s="55"/>
      <c r="I142" s="55"/>
    </row>
    <row r="143" spans="1:16" ht="56.4" customHeight="1" x14ac:dyDescent="0.25">
      <c r="A143" s="147" t="s">
        <v>211</v>
      </c>
      <c r="B143" s="147"/>
      <c r="C143" s="147"/>
      <c r="D143" s="147"/>
      <c r="E143" s="147"/>
      <c r="F143" s="147"/>
      <c r="G143" s="147"/>
      <c r="H143" s="147"/>
      <c r="I143" s="147"/>
    </row>
    <row r="144" spans="1:16" ht="24.75" customHeight="1" x14ac:dyDescent="0.25">
      <c r="A144" s="148"/>
      <c r="B144" s="148"/>
      <c r="C144" s="148"/>
      <c r="D144" s="148"/>
      <c r="E144" s="148"/>
      <c r="F144" s="148"/>
      <c r="G144" s="148"/>
      <c r="H144" s="148"/>
      <c r="I144" s="148"/>
    </row>
    <row r="145" spans="1:9" ht="39.299999999999997" customHeight="1" x14ac:dyDescent="0.25">
      <c r="A145" s="30" t="s">
        <v>8</v>
      </c>
      <c r="B145" s="8" t="s">
        <v>210</v>
      </c>
      <c r="C145" s="31"/>
      <c r="D145" s="9"/>
      <c r="E145" s="9"/>
      <c r="F145" s="9"/>
      <c r="G145" s="9"/>
      <c r="H145" s="9"/>
      <c r="I145" s="9"/>
    </row>
    <row r="146" spans="1:9" ht="15" x14ac:dyDescent="0.25">
      <c r="A146" s="4" t="s">
        <v>202</v>
      </c>
      <c r="B146" s="77">
        <v>0.7</v>
      </c>
      <c r="C146" s="32"/>
      <c r="D146" s="33"/>
      <c r="E146" s="9"/>
      <c r="F146" s="9"/>
      <c r="G146" s="9"/>
      <c r="H146" s="9"/>
      <c r="I146" s="9"/>
    </row>
    <row r="147" spans="1:9" ht="15" x14ac:dyDescent="0.25">
      <c r="A147" s="4" t="s">
        <v>203</v>
      </c>
      <c r="B147" s="77">
        <v>0.75</v>
      </c>
      <c r="C147" s="32"/>
      <c r="D147" s="33"/>
      <c r="E147" s="9"/>
      <c r="F147" s="9"/>
      <c r="G147" s="9"/>
      <c r="H147" s="9"/>
      <c r="I147" s="9"/>
    </row>
    <row r="148" spans="1:9" ht="15" x14ac:dyDescent="0.25">
      <c r="A148" s="4" t="s">
        <v>204</v>
      </c>
      <c r="B148" s="77">
        <v>0.7</v>
      </c>
      <c r="C148" s="32"/>
      <c r="D148" s="33"/>
      <c r="E148" s="9"/>
      <c r="F148" s="9"/>
      <c r="G148" s="9"/>
      <c r="H148" s="9"/>
      <c r="I148" s="9"/>
    </row>
    <row r="149" spans="1:9" ht="15" x14ac:dyDescent="0.25">
      <c r="A149" s="4" t="s">
        <v>205</v>
      </c>
      <c r="B149" s="77">
        <v>0.85</v>
      </c>
      <c r="C149" s="32"/>
      <c r="D149" s="33"/>
      <c r="E149" s="9"/>
      <c r="F149" s="9"/>
      <c r="G149" s="9"/>
      <c r="H149" s="9"/>
      <c r="I149" s="9"/>
    </row>
    <row r="150" spans="1:9" ht="15" x14ac:dyDescent="0.25">
      <c r="A150" s="4" t="s">
        <v>206</v>
      </c>
      <c r="B150" s="77">
        <v>0.9</v>
      </c>
      <c r="C150" s="32"/>
      <c r="D150" s="33"/>
      <c r="E150" s="9"/>
      <c r="F150" s="9"/>
      <c r="G150" s="9"/>
      <c r="H150" s="9"/>
      <c r="I150" s="9"/>
    </row>
    <row r="151" spans="1:9" ht="15" x14ac:dyDescent="0.25">
      <c r="A151" s="3" t="s">
        <v>207</v>
      </c>
      <c r="B151" s="77">
        <v>0.6</v>
      </c>
      <c r="C151" s="32"/>
      <c r="D151" s="33"/>
      <c r="E151" s="9"/>
      <c r="F151" s="9"/>
      <c r="G151" s="9"/>
      <c r="H151" s="9"/>
      <c r="I151" s="9"/>
    </row>
    <row r="152" spans="1:9" ht="15" x14ac:dyDescent="0.25">
      <c r="A152" s="3" t="s">
        <v>208</v>
      </c>
      <c r="B152" s="77">
        <v>0.8</v>
      </c>
    </row>
    <row r="153" spans="1:9" ht="15" x14ac:dyDescent="0.25">
      <c r="A153" s="3" t="s">
        <v>209</v>
      </c>
      <c r="B153" s="77">
        <v>0.5</v>
      </c>
    </row>
    <row r="154" spans="1:9" ht="30" x14ac:dyDescent="0.25">
      <c r="A154" s="3" t="s">
        <v>225</v>
      </c>
      <c r="B154" s="77">
        <v>0.8</v>
      </c>
    </row>
    <row r="161" ht="34.35" customHeight="1" x14ac:dyDescent="0.25"/>
  </sheetData>
  <mergeCells count="58">
    <mergeCell ref="A7:H7"/>
    <mergeCell ref="C29:C30"/>
    <mergeCell ref="C32:C34"/>
    <mergeCell ref="B29:B34"/>
    <mergeCell ref="A28:A42"/>
    <mergeCell ref="B35:B38"/>
    <mergeCell ref="A8:H8"/>
    <mergeCell ref="A9:C9"/>
    <mergeCell ref="A10:A14"/>
    <mergeCell ref="A15:A27"/>
    <mergeCell ref="C16:C18"/>
    <mergeCell ref="C19:C21"/>
    <mergeCell ref="B39:B42"/>
    <mergeCell ref="A1:H1"/>
    <mergeCell ref="B2:G2"/>
    <mergeCell ref="B3:H3"/>
    <mergeCell ref="B4:H4"/>
    <mergeCell ref="A5:H5"/>
    <mergeCell ref="E141:G141"/>
    <mergeCell ref="B16:B21"/>
    <mergeCell ref="B23:B27"/>
    <mergeCell ref="C47:C51"/>
    <mergeCell ref="B44:B51"/>
    <mergeCell ref="B76:B79"/>
    <mergeCell ref="B86:B88"/>
    <mergeCell ref="B90:B94"/>
    <mergeCell ref="C91:C94"/>
    <mergeCell ref="B96:B99"/>
    <mergeCell ref="E142:G142"/>
    <mergeCell ref="A143:I144"/>
    <mergeCell ref="B140:C140"/>
    <mergeCell ref="B141:C141"/>
    <mergeCell ref="B53:B56"/>
    <mergeCell ref="A43:A56"/>
    <mergeCell ref="C44:C45"/>
    <mergeCell ref="C58:C60"/>
    <mergeCell ref="C61:C69"/>
    <mergeCell ref="C70:C71"/>
    <mergeCell ref="B58:B71"/>
    <mergeCell ref="B72:B75"/>
    <mergeCell ref="A57:A79"/>
    <mergeCell ref="B81:B84"/>
    <mergeCell ref="C82:C84"/>
    <mergeCell ref="A80:A88"/>
    <mergeCell ref="B142:C142"/>
    <mergeCell ref="A100:A109"/>
    <mergeCell ref="B101:B109"/>
    <mergeCell ref="C103:C109"/>
    <mergeCell ref="C101:C102"/>
    <mergeCell ref="A89:A99"/>
    <mergeCell ref="A131:A133"/>
    <mergeCell ref="A134:A138"/>
    <mergeCell ref="A119:A130"/>
    <mergeCell ref="B119:B123"/>
    <mergeCell ref="A110:A118"/>
    <mergeCell ref="B111:B115"/>
    <mergeCell ref="B116:B118"/>
    <mergeCell ref="B124:B130"/>
  </mergeCells>
  <phoneticPr fontId="1" type="noConversion"/>
  <pageMargins left="1.0629921259842521" right="0.70866141732283472" top="0.74803149606299213" bottom="0.81023454157782515" header="0.31496062992125984" footer="0.31496062992125984"/>
  <pageSetup paperSize="9" orientation="landscape" r:id="rId1"/>
  <headerFooter>
    <oddHeader>&amp;LZAZH—SHH/SC JL006-9.2022&amp;C北京中安质环认证中心有限公司 &amp;R&amp;P/&amp;N</oddHeader>
    <oddFooter>&amp;L2022年3月26日发布&amp;R2022年3月28日实施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8"/>
  <sheetViews>
    <sheetView tabSelected="1" view="pageLayout" topLeftCell="A31" zoomScaleNormal="100" workbookViewId="0">
      <selection activeCell="I40" sqref="I40"/>
    </sheetView>
  </sheetViews>
  <sheetFormatPr defaultColWidth="8.77734375" defaultRowHeight="13.8" x14ac:dyDescent="0.25"/>
  <cols>
    <col min="1" max="1" width="2.109375" style="13" customWidth="1"/>
    <col min="2" max="2" width="9.88671875" style="13" customWidth="1"/>
    <col min="3" max="3" width="11.33203125" style="13" customWidth="1"/>
    <col min="4" max="4" width="14" style="13" customWidth="1"/>
    <col min="5" max="8" width="8.77734375" style="13"/>
    <col min="9" max="9" width="15.77734375" style="13" customWidth="1"/>
    <col min="10" max="16384" width="8.77734375" style="13"/>
  </cols>
  <sheetData>
    <row r="1" spans="2:9" ht="38.1" customHeight="1" x14ac:dyDescent="0.25">
      <c r="B1" s="174" t="s">
        <v>230</v>
      </c>
      <c r="C1" s="174"/>
      <c r="D1" s="174"/>
      <c r="E1" s="174"/>
      <c r="F1" s="174"/>
      <c r="G1" s="174"/>
      <c r="H1" s="174"/>
      <c r="I1" s="174"/>
    </row>
    <row r="2" spans="2:9" ht="10.8" customHeight="1" x14ac:dyDescent="0.25">
      <c r="B2" s="83"/>
    </row>
    <row r="3" spans="2:9" ht="39.299999999999997" customHeight="1" x14ac:dyDescent="0.25">
      <c r="B3" s="177" t="s">
        <v>231</v>
      </c>
      <c r="C3" s="177"/>
      <c r="D3" s="177"/>
      <c r="E3" s="177"/>
      <c r="F3" s="177"/>
      <c r="G3" s="177"/>
      <c r="H3" s="177"/>
      <c r="I3" s="177"/>
    </row>
    <row r="4" spans="2:9" ht="38.1" customHeight="1" x14ac:dyDescent="0.25">
      <c r="B4" s="175" t="s">
        <v>232</v>
      </c>
      <c r="C4" s="175"/>
      <c r="D4" s="175"/>
      <c r="E4" s="175"/>
      <c r="F4" s="175"/>
      <c r="G4" s="175"/>
      <c r="H4" s="175"/>
      <c r="I4" s="175"/>
    </row>
    <row r="5" spans="2:9" ht="33.9" customHeight="1" x14ac:dyDescent="0.25">
      <c r="B5" s="173" t="s">
        <v>233</v>
      </c>
      <c r="C5" s="173"/>
      <c r="D5" s="173"/>
      <c r="E5" s="173"/>
      <c r="F5" s="173"/>
      <c r="G5" s="173"/>
      <c r="H5" s="173"/>
      <c r="I5" s="173"/>
    </row>
    <row r="6" spans="2:9" ht="41.4" customHeight="1" x14ac:dyDescent="0.25">
      <c r="B6" s="173" t="s">
        <v>234</v>
      </c>
      <c r="C6" s="173"/>
      <c r="D6" s="173"/>
      <c r="E6" s="173"/>
      <c r="F6" s="173"/>
      <c r="G6" s="173"/>
      <c r="H6" s="173"/>
      <c r="I6" s="173"/>
    </row>
    <row r="7" spans="2:9" ht="28.5" customHeight="1" x14ac:dyDescent="0.25">
      <c r="B7" s="178" t="s">
        <v>270</v>
      </c>
      <c r="C7" s="178"/>
      <c r="D7" s="178"/>
      <c r="E7" s="178"/>
      <c r="F7" s="178"/>
      <c r="G7" s="178"/>
      <c r="H7" s="178"/>
      <c r="I7" s="178"/>
    </row>
    <row r="8" spans="2:9" ht="42" customHeight="1" x14ac:dyDescent="0.25">
      <c r="B8" s="175" t="s">
        <v>271</v>
      </c>
      <c r="C8" s="175"/>
      <c r="D8" s="175"/>
      <c r="E8" s="175"/>
      <c r="F8" s="175"/>
      <c r="G8" s="175"/>
      <c r="H8" s="175"/>
      <c r="I8" s="175"/>
    </row>
    <row r="9" spans="2:9" ht="43.05" customHeight="1" x14ac:dyDescent="0.25">
      <c r="B9" s="173" t="s">
        <v>235</v>
      </c>
      <c r="C9" s="173"/>
      <c r="D9" s="173"/>
      <c r="E9" s="173"/>
      <c r="F9" s="173"/>
      <c r="G9" s="173"/>
      <c r="H9" s="173"/>
      <c r="I9" s="173"/>
    </row>
    <row r="10" spans="2:9" ht="26.85" customHeight="1" x14ac:dyDescent="0.25">
      <c r="B10" s="173" t="s">
        <v>236</v>
      </c>
      <c r="C10" s="173"/>
      <c r="D10" s="173"/>
      <c r="E10" s="173"/>
      <c r="F10" s="173"/>
      <c r="G10" s="173"/>
      <c r="H10" s="173"/>
      <c r="I10" s="173"/>
    </row>
    <row r="11" spans="2:9" ht="46.2" customHeight="1" x14ac:dyDescent="0.25">
      <c r="B11" s="173" t="s">
        <v>237</v>
      </c>
      <c r="C11" s="173"/>
      <c r="D11" s="173"/>
      <c r="E11" s="173"/>
      <c r="F11" s="173"/>
      <c r="G11" s="173"/>
      <c r="H11" s="173"/>
      <c r="I11" s="173"/>
    </row>
    <row r="12" spans="2:9" ht="26.4" customHeight="1" x14ac:dyDescent="0.25">
      <c r="B12" s="173" t="s">
        <v>238</v>
      </c>
      <c r="C12" s="173"/>
      <c r="D12" s="173"/>
      <c r="E12" s="173"/>
      <c r="F12" s="173"/>
      <c r="G12" s="173"/>
      <c r="H12" s="173"/>
      <c r="I12" s="173"/>
    </row>
    <row r="13" spans="2:9" ht="19.350000000000001" customHeight="1" x14ac:dyDescent="0.25">
      <c r="B13" s="173" t="s">
        <v>239</v>
      </c>
      <c r="C13" s="173"/>
      <c r="D13" s="173"/>
      <c r="E13" s="173"/>
      <c r="F13" s="173"/>
      <c r="G13" s="173"/>
      <c r="H13" s="173"/>
      <c r="I13" s="173"/>
    </row>
    <row r="14" spans="2:9" ht="20.55" customHeight="1" x14ac:dyDescent="0.25">
      <c r="B14" s="173" t="s">
        <v>240</v>
      </c>
      <c r="C14" s="173"/>
      <c r="D14" s="173"/>
      <c r="E14" s="173"/>
      <c r="F14" s="173"/>
      <c r="G14" s="173"/>
      <c r="H14" s="173"/>
      <c r="I14" s="173"/>
    </row>
    <row r="15" spans="2:9" ht="20.55" customHeight="1" x14ac:dyDescent="0.25">
      <c r="B15" s="173" t="s">
        <v>241</v>
      </c>
      <c r="C15" s="173"/>
      <c r="D15" s="173"/>
      <c r="E15" s="173"/>
      <c r="F15" s="173"/>
      <c r="G15" s="173"/>
      <c r="H15" s="173"/>
      <c r="I15" s="173"/>
    </row>
    <row r="16" spans="2:9" ht="20.55" customHeight="1" x14ac:dyDescent="0.25">
      <c r="B16" s="173" t="s">
        <v>242</v>
      </c>
      <c r="C16" s="173"/>
      <c r="D16" s="173"/>
      <c r="E16" s="173"/>
      <c r="F16" s="173"/>
      <c r="G16" s="173"/>
      <c r="H16" s="173"/>
      <c r="I16" s="173"/>
    </row>
    <row r="17" spans="2:9" ht="20.55" customHeight="1" x14ac:dyDescent="0.25">
      <c r="B17" s="173" t="s">
        <v>243</v>
      </c>
      <c r="C17" s="173"/>
      <c r="D17" s="173"/>
      <c r="E17" s="173"/>
      <c r="F17" s="173"/>
      <c r="G17" s="173"/>
      <c r="H17" s="173"/>
      <c r="I17" s="173"/>
    </row>
    <row r="18" spans="2:9" ht="20.55" customHeight="1" x14ac:dyDescent="0.25">
      <c r="B18" s="173" t="s">
        <v>244</v>
      </c>
      <c r="C18" s="173"/>
      <c r="D18" s="173"/>
      <c r="E18" s="173"/>
      <c r="F18" s="173"/>
      <c r="G18" s="173"/>
      <c r="H18" s="173"/>
      <c r="I18" s="173"/>
    </row>
    <row r="19" spans="2:9" ht="47.25" customHeight="1" x14ac:dyDescent="0.25">
      <c r="B19" s="173" t="s">
        <v>245</v>
      </c>
      <c r="C19" s="173"/>
      <c r="D19" s="173"/>
      <c r="E19" s="173"/>
      <c r="F19" s="173"/>
      <c r="G19" s="173"/>
      <c r="H19" s="173"/>
      <c r="I19" s="173"/>
    </row>
    <row r="20" spans="2:9" ht="33.299999999999997" customHeight="1" x14ac:dyDescent="0.25">
      <c r="B20" s="173" t="s">
        <v>246</v>
      </c>
      <c r="C20" s="173"/>
      <c r="D20" s="173"/>
      <c r="E20" s="173"/>
      <c r="F20" s="173"/>
      <c r="G20" s="173"/>
      <c r="H20" s="173"/>
      <c r="I20" s="173"/>
    </row>
    <row r="21" spans="2:9" ht="29.55" customHeight="1" x14ac:dyDescent="0.25">
      <c r="B21" s="173" t="s">
        <v>247</v>
      </c>
      <c r="C21" s="173"/>
      <c r="D21" s="173"/>
      <c r="E21" s="173"/>
      <c r="F21" s="173"/>
      <c r="G21" s="173"/>
      <c r="H21" s="173"/>
      <c r="I21" s="173"/>
    </row>
    <row r="22" spans="2:9" ht="26.85" customHeight="1" x14ac:dyDescent="0.25">
      <c r="B22" s="173" t="s">
        <v>248</v>
      </c>
      <c r="C22" s="173"/>
      <c r="D22" s="173"/>
      <c r="E22" s="173"/>
      <c r="F22" s="173"/>
      <c r="G22" s="173"/>
      <c r="H22" s="173"/>
      <c r="I22" s="173"/>
    </row>
    <row r="23" spans="2:9" ht="26.4" customHeight="1" x14ac:dyDescent="0.25">
      <c r="B23" s="176" t="s">
        <v>272</v>
      </c>
      <c r="C23" s="176"/>
      <c r="D23" s="176"/>
      <c r="E23" s="176"/>
      <c r="F23" s="176"/>
      <c r="G23" s="176"/>
      <c r="H23" s="176"/>
    </row>
    <row r="24" spans="2:9" ht="30.15" customHeight="1" x14ac:dyDescent="0.25">
      <c r="B24" s="175" t="s">
        <v>249</v>
      </c>
      <c r="C24" s="175"/>
      <c r="D24" s="175"/>
      <c r="E24" s="175"/>
      <c r="F24" s="175"/>
      <c r="G24" s="175"/>
      <c r="H24" s="175"/>
      <c r="I24" s="175"/>
    </row>
    <row r="25" spans="2:9" ht="21" customHeight="1" x14ac:dyDescent="0.25">
      <c r="B25" s="173" t="s">
        <v>250</v>
      </c>
      <c r="C25" s="173"/>
      <c r="D25" s="173"/>
      <c r="E25" s="173"/>
      <c r="F25" s="173"/>
      <c r="G25" s="173"/>
      <c r="H25" s="173"/>
      <c r="I25" s="173"/>
    </row>
    <row r="26" spans="2:9" ht="33.9" customHeight="1" x14ac:dyDescent="0.25">
      <c r="B26" s="173" t="s">
        <v>251</v>
      </c>
      <c r="C26" s="173"/>
      <c r="D26" s="173"/>
      <c r="E26" s="173"/>
      <c r="F26" s="173"/>
      <c r="G26" s="173"/>
      <c r="H26" s="173"/>
      <c r="I26" s="173"/>
    </row>
    <row r="27" spans="2:9" ht="29.1" customHeight="1" x14ac:dyDescent="0.25">
      <c r="B27" s="173" t="s">
        <v>252</v>
      </c>
      <c r="C27" s="173"/>
      <c r="D27" s="173"/>
      <c r="E27" s="173"/>
      <c r="F27" s="173"/>
      <c r="G27" s="173"/>
      <c r="H27" s="173"/>
      <c r="I27" s="173"/>
    </row>
    <row r="28" spans="2:9" ht="29.1" customHeight="1" x14ac:dyDescent="0.25">
      <c r="B28" s="173" t="s">
        <v>253</v>
      </c>
      <c r="C28" s="173"/>
      <c r="D28" s="173"/>
      <c r="E28" s="173"/>
      <c r="F28" s="173"/>
      <c r="G28" s="173"/>
      <c r="H28" s="173"/>
      <c r="I28" s="173"/>
    </row>
    <row r="29" spans="2:9" ht="23.7" customHeight="1" x14ac:dyDescent="0.25">
      <c r="B29" s="173" t="s">
        <v>254</v>
      </c>
      <c r="C29" s="173"/>
      <c r="D29" s="173"/>
      <c r="E29" s="173"/>
      <c r="F29" s="173"/>
      <c r="G29" s="173"/>
      <c r="H29" s="173"/>
      <c r="I29" s="173"/>
    </row>
    <row r="30" spans="2:9" ht="53.7" customHeight="1" x14ac:dyDescent="0.25">
      <c r="B30" s="173" t="s">
        <v>255</v>
      </c>
      <c r="C30" s="173"/>
      <c r="D30" s="173"/>
      <c r="E30" s="173"/>
      <c r="F30" s="173"/>
      <c r="G30" s="173"/>
      <c r="H30" s="173"/>
      <c r="I30" s="173"/>
    </row>
    <row r="31" spans="2:9" ht="45.75" customHeight="1" thickBot="1" x14ac:dyDescent="0.3">
      <c r="B31" s="175" t="s">
        <v>256</v>
      </c>
      <c r="C31" s="175"/>
      <c r="D31" s="175"/>
      <c r="E31" s="175"/>
      <c r="F31" s="175"/>
      <c r="G31" s="175"/>
      <c r="H31" s="175"/>
      <c r="I31" s="175"/>
    </row>
    <row r="32" spans="2:9" ht="29.4" thickBot="1" x14ac:dyDescent="0.3">
      <c r="B32" s="78" t="s">
        <v>257</v>
      </c>
      <c r="C32" s="79" t="s">
        <v>258</v>
      </c>
      <c r="D32" s="79" t="s">
        <v>259</v>
      </c>
      <c r="E32" s="79" t="s">
        <v>260</v>
      </c>
    </row>
    <row r="33" spans="2:5" ht="29.4" thickBot="1" x14ac:dyDescent="0.3">
      <c r="B33" s="80">
        <v>1</v>
      </c>
      <c r="C33" s="81" t="s">
        <v>261</v>
      </c>
      <c r="D33" s="81" t="s">
        <v>262</v>
      </c>
      <c r="E33" s="82" t="s">
        <v>263</v>
      </c>
    </row>
    <row r="34" spans="2:5" ht="29.4" thickBot="1" x14ac:dyDescent="0.3">
      <c r="B34" s="80">
        <v>2</v>
      </c>
      <c r="C34" s="81" t="s">
        <v>264</v>
      </c>
      <c r="D34" s="81" t="s">
        <v>265</v>
      </c>
      <c r="E34" s="82" t="s">
        <v>266</v>
      </c>
    </row>
    <row r="35" spans="2:5" ht="29.4" thickBot="1" x14ac:dyDescent="0.3">
      <c r="B35" s="80">
        <v>3</v>
      </c>
      <c r="C35" s="81" t="s">
        <v>267</v>
      </c>
      <c r="D35" s="81" t="s">
        <v>268</v>
      </c>
      <c r="E35" s="82" t="s">
        <v>269</v>
      </c>
    </row>
    <row r="36" spans="2:5" ht="15.6" x14ac:dyDescent="0.25">
      <c r="B36" s="84"/>
    </row>
    <row r="37" spans="2:5" ht="15.6" x14ac:dyDescent="0.25">
      <c r="B37" s="84"/>
    </row>
    <row r="38" spans="2:5" ht="15.6" x14ac:dyDescent="0.25">
      <c r="B38" s="84"/>
    </row>
  </sheetData>
  <mergeCells count="30">
    <mergeCell ref="B31:I31"/>
    <mergeCell ref="B9:I9"/>
    <mergeCell ref="B10:I10"/>
    <mergeCell ref="B11:I11"/>
    <mergeCell ref="B12:I12"/>
    <mergeCell ref="B26:I26"/>
    <mergeCell ref="B27:I27"/>
    <mergeCell ref="B28:I28"/>
    <mergeCell ref="B29:I29"/>
    <mergeCell ref="B30:I30"/>
    <mergeCell ref="B25:I25"/>
    <mergeCell ref="B13:I13"/>
    <mergeCell ref="B14:I14"/>
    <mergeCell ref="B15:I15"/>
    <mergeCell ref="B16:I16"/>
    <mergeCell ref="B17:I17"/>
    <mergeCell ref="B18:I18"/>
    <mergeCell ref="B1:I1"/>
    <mergeCell ref="B24:I24"/>
    <mergeCell ref="B19:I19"/>
    <mergeCell ref="B20:I20"/>
    <mergeCell ref="B21:I21"/>
    <mergeCell ref="B22:I22"/>
    <mergeCell ref="B23:H23"/>
    <mergeCell ref="B3:I3"/>
    <mergeCell ref="B4:I4"/>
    <mergeCell ref="B5:I5"/>
    <mergeCell ref="B6:I6"/>
    <mergeCell ref="B7:I7"/>
    <mergeCell ref="B8:I8"/>
  </mergeCells>
  <phoneticPr fontId="1" type="noConversion"/>
  <pageMargins left="0.43333333333333335" right="0.37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表1保安服务管理评价表</vt:lpstr>
      <vt:lpstr>表2 保安服务特性测评表</vt:lpstr>
      <vt:lpstr>不动产服务认证实施规则 附录B</vt:lpstr>
      <vt:lpstr>表1保安服务管理评价表!Print_Titles</vt:lpstr>
      <vt:lpstr>'表2 保安服务特性测评表'!Print_Titles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2023-08-29T06:16:48Z</dcterms:modified>
</cp:coreProperties>
</file>